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W:\Kurze\Homepage\Wahlen\"/>
    </mc:Choice>
  </mc:AlternateContent>
  <xr:revisionPtr revIDLastSave="0" documentId="8_{B3BEF64D-6798-4186-94D3-6FDF75669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rgebnisse" sheetId="1" r:id="rId1"/>
  </sheets>
  <calcPr calcId="181029"/>
</workbook>
</file>

<file path=xl/calcChain.xml><?xml version="1.0" encoding="utf-8"?>
<calcChain xmlns="http://schemas.openxmlformats.org/spreadsheetml/2006/main">
  <c r="CE14" i="1" l="1"/>
  <c r="CG14" i="1"/>
  <c r="BI14" i="1"/>
  <c r="BK14" i="1"/>
  <c r="M14" i="1"/>
  <c r="O14" i="1"/>
  <c r="S14" i="1"/>
  <c r="U14" i="1"/>
  <c r="AK14" i="1"/>
  <c r="AM14" i="1"/>
  <c r="AQ14" i="1"/>
  <c r="AS14" i="1"/>
  <c r="AG14" i="1"/>
  <c r="AE14" i="1"/>
  <c r="AA14" i="1"/>
  <c r="Y14" i="1"/>
  <c r="CH3" i="1"/>
  <c r="CH4" i="1"/>
  <c r="CH5" i="1"/>
  <c r="CH6" i="1"/>
  <c r="CH7" i="1"/>
  <c r="CH8" i="1"/>
  <c r="CH9" i="1"/>
  <c r="CH10" i="1"/>
  <c r="CH11" i="1"/>
  <c r="CH12" i="1"/>
  <c r="CH13" i="1"/>
  <c r="CF3" i="1"/>
  <c r="CF4" i="1"/>
  <c r="CF5" i="1"/>
  <c r="CF6" i="1"/>
  <c r="CF7" i="1"/>
  <c r="CF8" i="1"/>
  <c r="CF9" i="1"/>
  <c r="CF10" i="1"/>
  <c r="CF11" i="1"/>
  <c r="CF12" i="1"/>
  <c r="CF13" i="1"/>
  <c r="CH2" i="1"/>
  <c r="CF2" i="1"/>
  <c r="BL3" i="1"/>
  <c r="BL4" i="1"/>
  <c r="BL5" i="1"/>
  <c r="BL6" i="1"/>
  <c r="BL7" i="1"/>
  <c r="BL8" i="1"/>
  <c r="BL9" i="1"/>
  <c r="BL10" i="1"/>
  <c r="BL11" i="1"/>
  <c r="BL12" i="1"/>
  <c r="BL13" i="1"/>
  <c r="BJ3" i="1"/>
  <c r="BJ4" i="1"/>
  <c r="BJ5" i="1"/>
  <c r="BJ6" i="1"/>
  <c r="BJ7" i="1"/>
  <c r="BJ8" i="1"/>
  <c r="BJ9" i="1"/>
  <c r="BJ10" i="1"/>
  <c r="BJ11" i="1"/>
  <c r="BJ12" i="1"/>
  <c r="BJ13" i="1"/>
  <c r="BL2" i="1"/>
  <c r="BJ2" i="1"/>
  <c r="AT3" i="1"/>
  <c r="AT4" i="1"/>
  <c r="AT5" i="1"/>
  <c r="AT6" i="1"/>
  <c r="AT7" i="1"/>
  <c r="AT8" i="1"/>
  <c r="AT9" i="1"/>
  <c r="AT10" i="1"/>
  <c r="AT11" i="1"/>
  <c r="AT12" i="1"/>
  <c r="AT13" i="1"/>
  <c r="AT2" i="1"/>
  <c r="AR3" i="1"/>
  <c r="AR4" i="1"/>
  <c r="AR5" i="1"/>
  <c r="AR6" i="1"/>
  <c r="AR7" i="1"/>
  <c r="AR8" i="1"/>
  <c r="AR9" i="1"/>
  <c r="AR10" i="1"/>
  <c r="AR11" i="1"/>
  <c r="AR12" i="1"/>
  <c r="AR13" i="1"/>
  <c r="AR2" i="1"/>
  <c r="AN3" i="1"/>
  <c r="AN4" i="1"/>
  <c r="AN5" i="1"/>
  <c r="AN6" i="1"/>
  <c r="AN7" i="1"/>
  <c r="AN8" i="1"/>
  <c r="AN9" i="1"/>
  <c r="AN10" i="1"/>
  <c r="AN11" i="1"/>
  <c r="AN12" i="1"/>
  <c r="AN13" i="1"/>
  <c r="AL3" i="1"/>
  <c r="AL4" i="1"/>
  <c r="AL5" i="1"/>
  <c r="AL6" i="1"/>
  <c r="AL7" i="1"/>
  <c r="AL8" i="1"/>
  <c r="AL9" i="1"/>
  <c r="AL10" i="1"/>
  <c r="AL11" i="1"/>
  <c r="AL12" i="1"/>
  <c r="AL13" i="1"/>
  <c r="AN2" i="1"/>
  <c r="AL2" i="1"/>
  <c r="AH3" i="1"/>
  <c r="AH4" i="1"/>
  <c r="AH5" i="1"/>
  <c r="AH6" i="1"/>
  <c r="AH7" i="1"/>
  <c r="AH8" i="1"/>
  <c r="AH9" i="1"/>
  <c r="AH10" i="1"/>
  <c r="AH11" i="1"/>
  <c r="AH12" i="1"/>
  <c r="AH13" i="1"/>
  <c r="AF3" i="1"/>
  <c r="AF4" i="1"/>
  <c r="AF5" i="1"/>
  <c r="AF6" i="1"/>
  <c r="AF7" i="1"/>
  <c r="AF8" i="1"/>
  <c r="AF9" i="1"/>
  <c r="AF10" i="1"/>
  <c r="AF11" i="1"/>
  <c r="AF12" i="1"/>
  <c r="AF13" i="1"/>
  <c r="AH2" i="1"/>
  <c r="AF2" i="1"/>
  <c r="AB3" i="1"/>
  <c r="AB4" i="1"/>
  <c r="AB5" i="1"/>
  <c r="AB6" i="1"/>
  <c r="AB7" i="1"/>
  <c r="AB8" i="1"/>
  <c r="AB9" i="1"/>
  <c r="AB10" i="1"/>
  <c r="AB11" i="1"/>
  <c r="AB12" i="1"/>
  <c r="AB13" i="1"/>
  <c r="AB2" i="1"/>
  <c r="Z3" i="1"/>
  <c r="Z4" i="1"/>
  <c r="Z5" i="1"/>
  <c r="Z6" i="1"/>
  <c r="Z7" i="1"/>
  <c r="Z8" i="1"/>
  <c r="Z9" i="1"/>
  <c r="Z10" i="1"/>
  <c r="Z11" i="1"/>
  <c r="Z12" i="1"/>
  <c r="Z13" i="1"/>
  <c r="Z2" i="1"/>
  <c r="V13" i="1"/>
  <c r="V3" i="1"/>
  <c r="V4" i="1"/>
  <c r="V5" i="1"/>
  <c r="V6" i="1"/>
  <c r="V7" i="1"/>
  <c r="V8" i="1"/>
  <c r="V9" i="1"/>
  <c r="V10" i="1"/>
  <c r="V11" i="1"/>
  <c r="V12" i="1"/>
  <c r="V2" i="1"/>
  <c r="T3" i="1"/>
  <c r="T4" i="1"/>
  <c r="T5" i="1"/>
  <c r="T6" i="1"/>
  <c r="T7" i="1"/>
  <c r="T8" i="1"/>
  <c r="T9" i="1"/>
  <c r="T10" i="1"/>
  <c r="T11" i="1"/>
  <c r="T12" i="1"/>
  <c r="T13" i="1"/>
  <c r="T2" i="1"/>
  <c r="P3" i="1"/>
  <c r="P4" i="1"/>
  <c r="P5" i="1"/>
  <c r="P6" i="1"/>
  <c r="P7" i="1"/>
  <c r="P8" i="1"/>
  <c r="P9" i="1"/>
  <c r="P10" i="1"/>
  <c r="P11" i="1"/>
  <c r="P12" i="1"/>
  <c r="P13" i="1"/>
  <c r="P2" i="1"/>
  <c r="N3" i="1"/>
  <c r="N4" i="1"/>
  <c r="N5" i="1"/>
  <c r="N6" i="1"/>
  <c r="N7" i="1"/>
  <c r="N8" i="1"/>
  <c r="N9" i="1"/>
  <c r="N10" i="1"/>
  <c r="N11" i="1"/>
  <c r="N12" i="1"/>
  <c r="N13" i="1"/>
  <c r="N2" i="1"/>
</calcChain>
</file>

<file path=xl/sharedStrings.xml><?xml version="1.0" encoding="utf-8"?>
<sst xmlns="http://schemas.openxmlformats.org/spreadsheetml/2006/main" count="657" uniqueCount="68">
  <si>
    <t>Gemeinde</t>
  </si>
  <si>
    <t>Name</t>
  </si>
  <si>
    <t>Wahlbezirk</t>
  </si>
  <si>
    <t>A</t>
  </si>
  <si>
    <t>B</t>
  </si>
  <si>
    <t>ungueltErst</t>
  </si>
  <si>
    <t>gueltErst</t>
  </si>
  <si>
    <t>ungueltZweit</t>
  </si>
  <si>
    <t>gueltZweit</t>
  </si>
  <si>
    <t>Nr.</t>
  </si>
  <si>
    <t>Erst</t>
  </si>
  <si>
    <t>Zweit</t>
  </si>
  <si>
    <t>14625200</t>
  </si>
  <si>
    <t>Großröhrsdorf, Stadt</t>
  </si>
  <si>
    <t>53011</t>
  </si>
  <si>
    <t>53011 Niedergasthof</t>
  </si>
  <si>
    <t>AfD</t>
  </si>
  <si>
    <t>CDU</t>
  </si>
  <si>
    <t>DIE LINKE</t>
  </si>
  <si>
    <t>SPD</t>
  </si>
  <si>
    <t>FDP</t>
  </si>
  <si>
    <t>GRÜNE</t>
  </si>
  <si>
    <t>Tierschutzpartei</t>
  </si>
  <si>
    <t>-</t>
  </si>
  <si>
    <t>Die PARTEI</t>
  </si>
  <si>
    <t>NPD</t>
  </si>
  <si>
    <t>FREIE WÄHLER</t>
  </si>
  <si>
    <t>PIRATEN</t>
  </si>
  <si>
    <t>ÖDP</t>
  </si>
  <si>
    <t>V-Partei³</t>
  </si>
  <si>
    <t>MLPD</t>
  </si>
  <si>
    <t>dieBasis</t>
  </si>
  <si>
    <t>Bündnis C</t>
  </si>
  <si>
    <t>III. Weg</t>
  </si>
  <si>
    <t>DKP</t>
  </si>
  <si>
    <t>Die Humanisten</t>
  </si>
  <si>
    <t>Gesundheitsforschung</t>
  </si>
  <si>
    <t>Team Todenhöfer</t>
  </si>
  <si>
    <t>Volt</t>
  </si>
  <si>
    <t>23</t>
  </si>
  <si>
    <t>BüSo</t>
  </si>
  <si>
    <t>24</t>
  </si>
  <si>
    <t>Direktkandidat Frank Hannig</t>
  </si>
  <si>
    <t>25</t>
  </si>
  <si>
    <t>#KLIMAfirst</t>
  </si>
  <si>
    <t>53012</t>
  </si>
  <si>
    <t>53012 ehem. Jugendhaus</t>
  </si>
  <si>
    <t>53013</t>
  </si>
  <si>
    <t>53013 Mensa im Ferdinand-Sauerbruch-Gymnasium</t>
  </si>
  <si>
    <t>53014</t>
  </si>
  <si>
    <t>53014 Feuerwehrzentrum</t>
  </si>
  <si>
    <t>53015</t>
  </si>
  <si>
    <t>53015 Kita Weberschiffchen</t>
  </si>
  <si>
    <t>53016</t>
  </si>
  <si>
    <t>53016 Kita Erfinderkinder</t>
  </si>
  <si>
    <t>53017</t>
  </si>
  <si>
    <t>53017 Kita Schlumpfenland</t>
  </si>
  <si>
    <t>53018</t>
  </si>
  <si>
    <t>53018 Grundschule Bretnig-Hauswalde</t>
  </si>
  <si>
    <t>53019</t>
  </si>
  <si>
    <t>53019 ehemalige Schule Hauswalde</t>
  </si>
  <si>
    <t>53900</t>
  </si>
  <si>
    <t>53900 Briefwahl Großröhrsdorf</t>
  </si>
  <si>
    <t>53901</t>
  </si>
  <si>
    <t>53901 Briefwahl Großröhrsdorf 2</t>
  </si>
  <si>
    <t>53902</t>
  </si>
  <si>
    <t>53902 Briefwahl Bretnig-Hauswalde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</si>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</sst>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2" fontId="1" fillId="2" borderId="0" xfId="0" applyNumberFormat="1" applyFont="1" applyFill="1"/>
    <xf numFmtId="2" fontId="0" fillId="0" borderId="0" xfId="0" applyNumberFormat="1"/>
    <xf numFmtId="0" fontId="1" fillId="0" borderId="1" xfId="0" applyFon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2" fillId="6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0" borderId="1" xfId="0" applyFont="1" applyFill="1" applyBorder="1"/>
    <xf numFmtId="0" fontId="0" fillId="0" borderId="1" xfId="0" applyBorder="1"/>
    <xf numFmtId="0" fontId="0" fillId="2" borderId="1" xfId="0" applyFill="1" applyBorder="1"/>
    <xf numFmtId="2" fontId="0" fillId="2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6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1" xfId="0" applyFill="1" applyBorder="1"/>
    <xf numFmtId="0" fontId="0" fillId="8" borderId="1" xfId="0" applyFill="1" applyBorder="1"/>
    <xf numFmtId="0" fontId="1" fillId="9" borderId="1" xfId="0" applyFont="1" applyFill="1" applyBorder="1"/>
    <xf numFmtId="0" fontId="0" fillId="9" borderId="1" xfId="0" applyFill="1" applyBorder="1"/>
    <xf numFmtId="0" fontId="1" fillId="10" borderId="1" xfId="0" applyFont="1" applyFill="1" applyBorder="1"/>
    <xf numFmtId="0" fontId="0" fillId="10" borderId="1" xfId="0" applyFill="1" applyBorder="1"/>
    <xf numFmtId="2" fontId="1" fillId="10" borderId="1" xfId="0" applyNumberFormat="1" applyFont="1" applyFill="1" applyBorder="1"/>
    <xf numFmtId="2" fontId="0" fillId="10" borderId="1" xfId="0" applyNumberFormat="1" applyFill="1" applyBorder="1"/>
    <xf numFmtId="2" fontId="1" fillId="9" borderId="1" xfId="0" applyNumberFormat="1" applyFont="1" applyFill="1" applyBorder="1"/>
    <xf numFmtId="2" fontId="0" fillId="9" borderId="1" xfId="0" applyNumberFormat="1" applyFill="1" applyBorder="1"/>
    <xf numFmtId="2" fontId="1" fillId="7" borderId="1" xfId="0" applyNumberFormat="1" applyFont="1" applyFill="1" applyBorder="1"/>
    <xf numFmtId="2" fontId="0" fillId="7" borderId="1" xfId="0" applyNumberFormat="1" applyFill="1" applyBorder="1"/>
    <xf numFmtId="2" fontId="1" fillId="6" borderId="1" xfId="0" applyNumberFormat="1" applyFont="1" applyFill="1" applyBorder="1"/>
    <xf numFmtId="2" fontId="0" fillId="6" borderId="1" xfId="0" applyNumberFormat="1" applyFill="1" applyBorder="1"/>
    <xf numFmtId="2" fontId="1" fillId="5" borderId="1" xfId="0" applyNumberFormat="1" applyFont="1" applyFill="1" applyBorder="1"/>
    <xf numFmtId="2" fontId="0" fillId="5" borderId="1" xfId="0" applyNumberFormat="1" applyFill="1" applyBorder="1"/>
    <xf numFmtId="2" fontId="1" fillId="4" borderId="1" xfId="0" applyNumberFormat="1" applyFont="1" applyFill="1" applyBorder="1"/>
    <xf numFmtId="2" fontId="0" fillId="4" borderId="1" xfId="0" applyNumberFormat="1" applyFill="1" applyBorder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6" borderId="0" xfId="0" applyNumberFormat="1" applyFont="1" applyFill="1"/>
    <xf numFmtId="2" fontId="1" fillId="7" borderId="0" xfId="0" applyNumberFormat="1" applyFont="1" applyFill="1"/>
    <xf numFmtId="2" fontId="1" fillId="0" borderId="0" xfId="0" applyNumberFormat="1" applyFont="1"/>
    <xf numFmtId="1" fontId="1" fillId="9" borderId="1" xfId="0" applyNumberFormat="1" applyFont="1" applyFill="1" applyBorder="1"/>
    <xf numFmtId="1" fontId="0" fillId="9" borderId="1" xfId="0" applyNumberFormat="1" applyFill="1" applyBorder="1"/>
    <xf numFmtId="1" fontId="1" fillId="0" borderId="0" xfId="0" applyNumberFormat="1" applyFon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14"/>
  <sheetViews>
    <sheetView tabSelected="1" workbookViewId="0">
      <pane xSplit="10" ySplit="12" topLeftCell="K13" activePane="bottomRight" state="frozen"/>
      <selection pane="topRight" activeCell="K1" sqref="K1"/>
      <selection pane="bottomLeft" activeCell="A13" sqref="A13"/>
      <selection pane="bottomRight" activeCell="D8" sqref="D8"/>
    </sheetView>
  </sheetViews>
  <sheetFormatPr baseColWidth="10" defaultColWidth="9.140625" defaultRowHeight="15" x14ac:dyDescent="0.25"/>
  <cols>
    <col min="1" max="1" width="10.42578125" bestFit="1" customWidth="1"/>
    <col min="2" max="2" width="19.28515625" bestFit="1" customWidth="1"/>
    <col min="3" max="3" width="11.140625" bestFit="1" customWidth="1"/>
    <col min="4" max="4" width="47.28515625" bestFit="1" customWidth="1"/>
    <col min="5" max="5" width="5" bestFit="1" customWidth="1"/>
    <col min="6" max="6" width="4" bestFit="1" customWidth="1"/>
    <col min="7" max="7" width="11.140625" bestFit="1" customWidth="1"/>
    <col min="8" max="8" width="8.85546875" bestFit="1" customWidth="1"/>
    <col min="9" max="9" width="12.85546875" bestFit="1" customWidth="1"/>
    <col min="10" max="10" width="10.5703125" bestFit="1" customWidth="1"/>
    <col min="11" max="11" width="3.7109375" bestFit="1" customWidth="1"/>
    <col min="12" max="12" width="6.28515625" customWidth="1"/>
    <col min="13" max="13" width="5" bestFit="1" customWidth="1"/>
    <col min="14" max="14" width="5.5703125" style="9" bestFit="1" customWidth="1"/>
    <col min="15" max="15" width="6" bestFit="1" customWidth="1"/>
    <col min="16" max="16" width="5.5703125" style="9" bestFit="1" customWidth="1"/>
    <col min="17" max="17" width="3.7109375" bestFit="1" customWidth="1"/>
    <col min="18" max="18" width="6.28515625" bestFit="1" customWidth="1"/>
    <col min="19" max="19" width="5" bestFit="1" customWidth="1"/>
    <col min="20" max="20" width="12" bestFit="1" customWidth="1"/>
    <col min="21" max="21" width="6" bestFit="1" customWidth="1"/>
    <col min="22" max="22" width="12" bestFit="1" customWidth="1"/>
    <col min="23" max="23" width="3.7109375" bestFit="1" customWidth="1"/>
    <col min="24" max="24" width="9.28515625" bestFit="1" customWidth="1"/>
    <col min="25" max="25" width="4.28515625" bestFit="1" customWidth="1"/>
    <col min="26" max="26" width="4.5703125" style="9" bestFit="1" customWidth="1"/>
    <col min="27" max="27" width="6" bestFit="1" customWidth="1"/>
    <col min="28" max="28" width="5.5703125" style="9" bestFit="1" customWidth="1"/>
    <col min="29" max="29" width="3.7109375" bestFit="1" customWidth="1"/>
    <col min="30" max="30" width="6.28515625" bestFit="1" customWidth="1"/>
    <col min="31" max="31" width="4.28515625" bestFit="1" customWidth="1"/>
    <col min="32" max="32" width="5.5703125" style="9" bestFit="1" customWidth="1"/>
    <col min="33" max="33" width="6" bestFit="1" customWidth="1"/>
    <col min="34" max="34" width="5.5703125" style="9" bestFit="1" customWidth="1"/>
    <col min="35" max="35" width="3.7109375" customWidth="1"/>
    <col min="36" max="36" width="6.28515625" bestFit="1" customWidth="1"/>
    <col min="37" max="37" width="4.28515625" bestFit="1" customWidth="1"/>
    <col min="38" max="38" width="5.5703125" style="9" bestFit="1" customWidth="1"/>
    <col min="39" max="39" width="6" bestFit="1" customWidth="1"/>
    <col min="40" max="40" width="5.5703125" style="9" bestFit="1" customWidth="1"/>
    <col min="41" max="41" width="3.7109375" bestFit="1" customWidth="1"/>
    <col min="42" max="42" width="7.140625" bestFit="1" customWidth="1"/>
    <col min="43" max="43" width="4.28515625" bestFit="1" customWidth="1"/>
    <col min="44" max="44" width="4.5703125" style="9" bestFit="1" customWidth="1"/>
    <col min="45" max="45" width="6" bestFit="1" customWidth="1"/>
    <col min="46" max="46" width="5.5703125" style="9" bestFit="1" customWidth="1"/>
    <col min="47" max="47" width="3.7109375" bestFit="1" customWidth="1"/>
    <col min="48" max="48" width="15.28515625" bestFit="1" customWidth="1"/>
    <col min="49" max="49" width="4.28515625" bestFit="1" customWidth="1"/>
    <col min="50" max="50" width="6" bestFit="1" customWidth="1"/>
    <col min="51" max="51" width="3.7109375" bestFit="1" customWidth="1"/>
    <col min="52" max="52" width="10.5703125" bestFit="1" customWidth="1"/>
    <col min="53" max="53" width="4.28515625" bestFit="1" customWidth="1"/>
    <col min="54" max="54" width="6" bestFit="1" customWidth="1"/>
    <col min="55" max="55" width="3.7109375" bestFit="1" customWidth="1"/>
    <col min="56" max="56" width="6.28515625" bestFit="1" customWidth="1"/>
    <col min="57" max="57" width="4.28515625" bestFit="1" customWidth="1"/>
    <col min="58" max="58" width="6" bestFit="1" customWidth="1"/>
    <col min="59" max="59" width="3.7109375" bestFit="1" customWidth="1"/>
    <col min="60" max="60" width="13.5703125" bestFit="1" customWidth="1"/>
    <col min="61" max="61" width="4.28515625" style="55" bestFit="1" customWidth="1"/>
    <col min="62" max="62" width="4.5703125" style="9" bestFit="1" customWidth="1"/>
    <col min="63" max="63" width="6" bestFit="1" customWidth="1"/>
    <col min="64" max="64" width="4.5703125" style="9" bestFit="1" customWidth="1"/>
    <col min="65" max="65" width="3.7109375" bestFit="1" customWidth="1"/>
    <col min="66" max="66" width="8.5703125" bestFit="1" customWidth="1"/>
    <col min="67" max="67" width="4.28515625" bestFit="1" customWidth="1"/>
    <col min="68" max="68" width="6" bestFit="1" customWidth="1"/>
    <col min="69" max="69" width="3.7109375" bestFit="1" customWidth="1"/>
    <col min="70" max="70" width="6.28515625" bestFit="1" customWidth="1"/>
    <col min="71" max="71" width="4.28515625" bestFit="1" customWidth="1"/>
    <col min="72" max="72" width="6" bestFit="1" customWidth="1"/>
    <col min="73" max="73" width="3.7109375" bestFit="1" customWidth="1"/>
    <col min="74" max="74" width="9" bestFit="1" customWidth="1"/>
    <col min="75" max="75" width="4.28515625" bestFit="1" customWidth="1"/>
    <col min="76" max="76" width="6" bestFit="1" customWidth="1"/>
    <col min="77" max="77" width="3.7109375" bestFit="1" customWidth="1"/>
    <col min="78" max="78" width="6.28515625" bestFit="1" customWidth="1"/>
    <col min="79" max="79" width="4.28515625" bestFit="1" customWidth="1"/>
    <col min="80" max="80" width="6" bestFit="1" customWidth="1"/>
    <col min="81" max="81" width="3.7109375" bestFit="1" customWidth="1"/>
    <col min="82" max="82" width="8.28515625" bestFit="1" customWidth="1"/>
    <col min="83" max="83" width="4.28515625" bestFit="1" customWidth="1"/>
    <col min="84" max="84" width="4.5703125" style="9" bestFit="1" customWidth="1"/>
    <col min="85" max="85" width="6" bestFit="1" customWidth="1"/>
    <col min="86" max="86" width="4.5703125" style="9" bestFit="1" customWidth="1"/>
    <col min="87" max="87" width="3.7109375" bestFit="1" customWidth="1"/>
    <col min="88" max="88" width="9.7109375" bestFit="1" customWidth="1"/>
    <col min="89" max="89" width="4.28515625" bestFit="1" customWidth="1"/>
    <col min="90" max="90" width="6" bestFit="1" customWidth="1"/>
    <col min="91" max="91" width="3.7109375" bestFit="1" customWidth="1"/>
    <col min="92" max="92" width="7.7109375" bestFit="1" customWidth="1"/>
    <col min="93" max="93" width="4.28515625" bestFit="1" customWidth="1"/>
    <col min="94" max="94" width="6" bestFit="1" customWidth="1"/>
    <col min="95" max="95" width="3.7109375" bestFit="1" customWidth="1"/>
    <col min="96" max="96" width="6.28515625" bestFit="1" customWidth="1"/>
    <col min="97" max="97" width="4.28515625" bestFit="1" customWidth="1"/>
    <col min="98" max="98" width="6" bestFit="1" customWidth="1"/>
    <col min="99" max="99" width="3.7109375" bestFit="1" customWidth="1"/>
    <col min="100" max="100" width="15.140625" bestFit="1" customWidth="1"/>
    <col min="101" max="101" width="4.28515625" bestFit="1" customWidth="1"/>
    <col min="102" max="102" width="6" bestFit="1" customWidth="1"/>
    <col min="103" max="103" width="3.7109375" bestFit="1" customWidth="1"/>
    <col min="104" max="104" width="21" bestFit="1" customWidth="1"/>
    <col min="105" max="105" width="4.28515625" bestFit="1" customWidth="1"/>
    <col min="106" max="106" width="6" bestFit="1" customWidth="1"/>
    <col min="107" max="107" width="3.7109375" bestFit="1" customWidth="1"/>
    <col min="108" max="108" width="16.85546875" bestFit="1" customWidth="1"/>
    <col min="109" max="109" width="4.28515625" bestFit="1" customWidth="1"/>
    <col min="110" max="110" width="6" bestFit="1" customWidth="1"/>
    <col min="111" max="111" width="3.7109375" bestFit="1" customWidth="1"/>
    <col min="112" max="112" width="6.28515625" bestFit="1" customWidth="1"/>
    <col min="113" max="113" width="4.28515625" bestFit="1" customWidth="1"/>
    <col min="114" max="114" width="6" bestFit="1" customWidth="1"/>
    <col min="115" max="115" width="3.7109375" bestFit="1" customWidth="1"/>
    <col min="116" max="116" width="6.28515625" bestFit="1" customWidth="1"/>
    <col min="117" max="117" width="4.28515625" bestFit="1" customWidth="1"/>
    <col min="118" max="118" width="6" bestFit="1" customWidth="1"/>
    <col min="119" max="119" width="3.7109375" bestFit="1" customWidth="1"/>
    <col min="120" max="120" width="26.42578125" bestFit="1" customWidth="1"/>
    <col min="121" max="121" width="4.28515625" bestFit="1" customWidth="1"/>
    <col min="122" max="122" width="6" bestFit="1" customWidth="1"/>
    <col min="123" max="123" width="3.7109375" bestFit="1" customWidth="1"/>
    <col min="124" max="124" width="11.140625" bestFit="1" customWidth="1"/>
    <col min="125" max="125" width="4.28515625" bestFit="1" customWidth="1"/>
    <col min="126" max="126" width="6" bestFit="1" customWidth="1"/>
  </cols>
  <sheetData>
    <row r="1" spans="1:126" x14ac:dyDescent="0.25">
      <c r="A1" s="10" t="s">
        <v>0</v>
      </c>
      <c r="B1" s="10" t="s">
        <v>1</v>
      </c>
      <c r="C1" s="10" t="s">
        <v>2</v>
      </c>
      <c r="D1" s="10" t="s">
        <v>1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1" t="s">
        <v>9</v>
      </c>
      <c r="L1" s="11" t="s">
        <v>1</v>
      </c>
      <c r="M1" s="11" t="s">
        <v>10</v>
      </c>
      <c r="N1" s="12" t="s">
        <v>67</v>
      </c>
      <c r="O1" s="11" t="s">
        <v>11</v>
      </c>
      <c r="P1" s="12" t="s">
        <v>67</v>
      </c>
      <c r="Q1" s="13" t="s">
        <v>9</v>
      </c>
      <c r="R1" s="13" t="s">
        <v>1</v>
      </c>
      <c r="S1" s="13" t="s">
        <v>10</v>
      </c>
      <c r="T1" s="13" t="s">
        <v>67</v>
      </c>
      <c r="U1" s="13" t="s">
        <v>11</v>
      </c>
      <c r="V1" s="13" t="s">
        <v>67</v>
      </c>
      <c r="W1" s="14" t="s">
        <v>9</v>
      </c>
      <c r="X1" s="14" t="s">
        <v>1</v>
      </c>
      <c r="Y1" s="14" t="s">
        <v>10</v>
      </c>
      <c r="Z1" s="45" t="s">
        <v>67</v>
      </c>
      <c r="AA1" s="14" t="s">
        <v>11</v>
      </c>
      <c r="AB1" s="45" t="s">
        <v>67</v>
      </c>
      <c r="AC1" s="15" t="s">
        <v>9</v>
      </c>
      <c r="AD1" s="15" t="s">
        <v>1</v>
      </c>
      <c r="AE1" s="15" t="s">
        <v>10</v>
      </c>
      <c r="AF1" s="43" t="s">
        <v>67</v>
      </c>
      <c r="AG1" s="15" t="s">
        <v>11</v>
      </c>
      <c r="AH1" s="43" t="s">
        <v>67</v>
      </c>
      <c r="AI1" s="16" t="s">
        <v>9</v>
      </c>
      <c r="AJ1" s="16" t="s">
        <v>1</v>
      </c>
      <c r="AK1" s="17" t="s">
        <v>10</v>
      </c>
      <c r="AL1" s="41" t="s">
        <v>67</v>
      </c>
      <c r="AM1" s="17" t="s">
        <v>11</v>
      </c>
      <c r="AN1" s="41" t="s">
        <v>67</v>
      </c>
      <c r="AO1" s="18" t="s">
        <v>9</v>
      </c>
      <c r="AP1" s="18" t="s">
        <v>1</v>
      </c>
      <c r="AQ1" s="18" t="s">
        <v>10</v>
      </c>
      <c r="AR1" s="39" t="s">
        <v>67</v>
      </c>
      <c r="AS1" s="18" t="s">
        <v>11</v>
      </c>
      <c r="AT1" s="39" t="s">
        <v>67</v>
      </c>
      <c r="AU1" s="19" t="s">
        <v>9</v>
      </c>
      <c r="AV1" s="10" t="s">
        <v>1</v>
      </c>
      <c r="AW1" s="10" t="s">
        <v>10</v>
      </c>
      <c r="AX1" s="10" t="s">
        <v>11</v>
      </c>
      <c r="AY1" s="10" t="s">
        <v>9</v>
      </c>
      <c r="AZ1" s="10" t="s">
        <v>1</v>
      </c>
      <c r="BA1" s="10" t="s">
        <v>10</v>
      </c>
      <c r="BB1" s="10" t="s">
        <v>11</v>
      </c>
      <c r="BC1" s="10" t="s">
        <v>9</v>
      </c>
      <c r="BD1" s="10" t="s">
        <v>1</v>
      </c>
      <c r="BE1" s="10" t="s">
        <v>10</v>
      </c>
      <c r="BF1" s="10" t="s">
        <v>11</v>
      </c>
      <c r="BG1" s="31" t="s">
        <v>9</v>
      </c>
      <c r="BH1" s="31" t="s">
        <v>1</v>
      </c>
      <c r="BI1" s="52" t="s">
        <v>10</v>
      </c>
      <c r="BJ1" s="37" t="s">
        <v>67</v>
      </c>
      <c r="BK1" s="31" t="s">
        <v>11</v>
      </c>
      <c r="BL1" s="37" t="s">
        <v>67</v>
      </c>
      <c r="BM1" s="10" t="s">
        <v>9</v>
      </c>
      <c r="BN1" s="10" t="s">
        <v>1</v>
      </c>
      <c r="BO1" s="10" t="s">
        <v>10</v>
      </c>
      <c r="BP1" s="10" t="s">
        <v>11</v>
      </c>
      <c r="BQ1" s="10" t="s">
        <v>9</v>
      </c>
      <c r="BR1" s="10" t="s">
        <v>1</v>
      </c>
      <c r="BS1" s="10" t="s">
        <v>10</v>
      </c>
      <c r="BT1" s="10" t="s">
        <v>11</v>
      </c>
      <c r="BU1" s="10" t="s">
        <v>9</v>
      </c>
      <c r="BV1" s="10" t="s">
        <v>1</v>
      </c>
      <c r="BW1" s="10" t="s">
        <v>10</v>
      </c>
      <c r="BX1" s="10" t="s">
        <v>11</v>
      </c>
      <c r="BY1" s="10" t="s">
        <v>9</v>
      </c>
      <c r="BZ1" s="10" t="s">
        <v>1</v>
      </c>
      <c r="CA1" s="10" t="s">
        <v>10</v>
      </c>
      <c r="CB1" s="10" t="s">
        <v>11</v>
      </c>
      <c r="CC1" s="33" t="s">
        <v>9</v>
      </c>
      <c r="CD1" s="33" t="s">
        <v>1</v>
      </c>
      <c r="CE1" s="33" t="s">
        <v>10</v>
      </c>
      <c r="CF1" s="35" t="s">
        <v>67</v>
      </c>
      <c r="CG1" s="33" t="s">
        <v>11</v>
      </c>
      <c r="CH1" s="35" t="s">
        <v>67</v>
      </c>
      <c r="CI1" s="10" t="s">
        <v>9</v>
      </c>
      <c r="CJ1" s="10" t="s">
        <v>1</v>
      </c>
      <c r="CK1" s="10" t="s">
        <v>10</v>
      </c>
      <c r="CL1" s="10" t="s">
        <v>11</v>
      </c>
      <c r="CM1" s="10" t="s">
        <v>9</v>
      </c>
      <c r="CN1" s="10" t="s">
        <v>1</v>
      </c>
      <c r="CO1" s="10" t="s">
        <v>10</v>
      </c>
      <c r="CP1" s="10" t="s">
        <v>11</v>
      </c>
      <c r="CQ1" s="10" t="s">
        <v>9</v>
      </c>
      <c r="CR1" s="10" t="s">
        <v>1</v>
      </c>
      <c r="CS1" s="10" t="s">
        <v>10</v>
      </c>
      <c r="CT1" s="10" t="s">
        <v>11</v>
      </c>
      <c r="CU1" s="10" t="s">
        <v>9</v>
      </c>
      <c r="CV1" s="10" t="s">
        <v>1</v>
      </c>
      <c r="CW1" s="10" t="s">
        <v>10</v>
      </c>
      <c r="CX1" s="10" t="s">
        <v>11</v>
      </c>
      <c r="CY1" s="10" t="s">
        <v>9</v>
      </c>
      <c r="CZ1" s="10" t="s">
        <v>1</v>
      </c>
      <c r="DA1" s="10" t="s">
        <v>10</v>
      </c>
      <c r="DB1" s="10" t="s">
        <v>11</v>
      </c>
      <c r="DC1" s="10" t="s">
        <v>9</v>
      </c>
      <c r="DD1" s="10" t="s">
        <v>1</v>
      </c>
      <c r="DE1" s="10" t="s">
        <v>10</v>
      </c>
      <c r="DF1" s="10" t="s">
        <v>11</v>
      </c>
      <c r="DG1" s="10" t="s">
        <v>9</v>
      </c>
      <c r="DH1" s="10" t="s">
        <v>1</v>
      </c>
      <c r="DI1" s="10" t="s">
        <v>10</v>
      </c>
      <c r="DJ1" s="10" t="s">
        <v>11</v>
      </c>
      <c r="DK1" s="10" t="s">
        <v>9</v>
      </c>
      <c r="DL1" s="10" t="s">
        <v>1</v>
      </c>
      <c r="DM1" s="10" t="s">
        <v>10</v>
      </c>
      <c r="DN1" s="10" t="s">
        <v>11</v>
      </c>
      <c r="DO1" s="10" t="s">
        <v>9</v>
      </c>
      <c r="DP1" s="10" t="s">
        <v>1</v>
      </c>
      <c r="DQ1" s="10" t="s">
        <v>10</v>
      </c>
      <c r="DR1" s="10" t="s">
        <v>11</v>
      </c>
      <c r="DS1" s="10" t="s">
        <v>9</v>
      </c>
      <c r="DT1" s="10" t="s">
        <v>1</v>
      </c>
      <c r="DU1" s="10" t="s">
        <v>10</v>
      </c>
      <c r="DV1" s="10" t="s">
        <v>11</v>
      </c>
    </row>
    <row r="2" spans="1:126" x14ac:dyDescent="0.25">
      <c r="A2" s="20" t="s">
        <v>12</v>
      </c>
      <c r="B2" s="20" t="s">
        <v>13</v>
      </c>
      <c r="C2" s="20" t="s">
        <v>14</v>
      </c>
      <c r="D2" s="20" t="s">
        <v>15</v>
      </c>
      <c r="E2" s="20">
        <v>952</v>
      </c>
      <c r="F2" s="20">
        <v>557</v>
      </c>
      <c r="G2" s="20">
        <v>1</v>
      </c>
      <c r="H2" s="20">
        <v>556</v>
      </c>
      <c r="I2" s="20">
        <v>1</v>
      </c>
      <c r="J2" s="20">
        <v>556</v>
      </c>
      <c r="K2" s="21">
        <v>1</v>
      </c>
      <c r="L2" s="21" t="s">
        <v>16</v>
      </c>
      <c r="M2" s="21">
        <v>199</v>
      </c>
      <c r="N2" s="22">
        <f>M2/H2*100</f>
        <v>35.791366906474821</v>
      </c>
      <c r="O2" s="21">
        <v>197</v>
      </c>
      <c r="P2" s="22">
        <f>O2/J2*100</f>
        <v>35.431654676258994</v>
      </c>
      <c r="Q2" s="23">
        <v>2</v>
      </c>
      <c r="R2" s="23" t="s">
        <v>17</v>
      </c>
      <c r="S2" s="23">
        <v>111</v>
      </c>
      <c r="T2" s="23">
        <f>S2/H2*100</f>
        <v>19.964028776978417</v>
      </c>
      <c r="U2" s="23">
        <v>95</v>
      </c>
      <c r="V2" s="23">
        <f>U2/J2*100</f>
        <v>17.086330935251798</v>
      </c>
      <c r="W2" s="24">
        <v>3</v>
      </c>
      <c r="X2" s="24" t="s">
        <v>18</v>
      </c>
      <c r="Y2" s="24">
        <v>25</v>
      </c>
      <c r="Z2" s="46">
        <f>Y2/H2*100</f>
        <v>4.4964028776978413</v>
      </c>
      <c r="AA2" s="24">
        <v>29</v>
      </c>
      <c r="AB2" s="46">
        <f>AA2/J2*100</f>
        <v>5.2158273381294968</v>
      </c>
      <c r="AC2" s="25">
        <v>4</v>
      </c>
      <c r="AD2" s="25" t="s">
        <v>19</v>
      </c>
      <c r="AE2" s="25">
        <v>64</v>
      </c>
      <c r="AF2" s="44">
        <f>AE2/H2*100</f>
        <v>11.510791366906476</v>
      </c>
      <c r="AG2" s="25">
        <v>65</v>
      </c>
      <c r="AH2" s="44">
        <f>AG2/J2*100</f>
        <v>11.690647482014388</v>
      </c>
      <c r="AI2" s="26">
        <v>5</v>
      </c>
      <c r="AJ2" s="26" t="s">
        <v>20</v>
      </c>
      <c r="AK2" s="27">
        <v>63</v>
      </c>
      <c r="AL2" s="42">
        <f>AK2/H2*100</f>
        <v>11.330935251798561</v>
      </c>
      <c r="AM2" s="27">
        <v>68</v>
      </c>
      <c r="AN2" s="42">
        <f>AM2/J2*100</f>
        <v>12.23021582733813</v>
      </c>
      <c r="AO2" s="28">
        <v>6</v>
      </c>
      <c r="AP2" s="28" t="s">
        <v>21</v>
      </c>
      <c r="AQ2" s="28">
        <v>22</v>
      </c>
      <c r="AR2" s="40">
        <f>AQ2/H2*100</f>
        <v>3.9568345323741005</v>
      </c>
      <c r="AS2" s="28">
        <v>35</v>
      </c>
      <c r="AT2" s="40">
        <f>AS2/J2*100</f>
        <v>6.2949640287769784</v>
      </c>
      <c r="AU2" s="29">
        <v>7</v>
      </c>
      <c r="AV2" s="20" t="s">
        <v>22</v>
      </c>
      <c r="AW2" s="20" t="s">
        <v>23</v>
      </c>
      <c r="AX2" s="20">
        <v>12</v>
      </c>
      <c r="AY2" s="20">
        <v>8</v>
      </c>
      <c r="AZ2" s="20" t="s">
        <v>24</v>
      </c>
      <c r="BA2" s="20">
        <v>7</v>
      </c>
      <c r="BB2" s="20">
        <v>9</v>
      </c>
      <c r="BC2" s="20">
        <v>9</v>
      </c>
      <c r="BD2" s="20" t="s">
        <v>25</v>
      </c>
      <c r="BE2" s="20" t="s">
        <v>23</v>
      </c>
      <c r="BF2" s="20">
        <v>2</v>
      </c>
      <c r="BG2" s="32">
        <v>10</v>
      </c>
      <c r="BH2" s="32" t="s">
        <v>26</v>
      </c>
      <c r="BI2" s="53">
        <v>15</v>
      </c>
      <c r="BJ2" s="38">
        <f>BI2/H2*100</f>
        <v>2.6978417266187051</v>
      </c>
      <c r="BK2" s="32">
        <v>17</v>
      </c>
      <c r="BL2" s="38">
        <f>BK2/J2*100</f>
        <v>3.0575539568345325</v>
      </c>
      <c r="BM2" s="20">
        <v>11</v>
      </c>
      <c r="BN2" s="20" t="s">
        <v>27</v>
      </c>
      <c r="BO2" s="20">
        <v>8</v>
      </c>
      <c r="BP2" s="20">
        <v>4</v>
      </c>
      <c r="BQ2" s="20">
        <v>12</v>
      </c>
      <c r="BR2" s="20" t="s">
        <v>28</v>
      </c>
      <c r="BS2" s="20">
        <v>1</v>
      </c>
      <c r="BT2" s="20">
        <v>0</v>
      </c>
      <c r="BU2" s="20">
        <v>13</v>
      </c>
      <c r="BV2" s="20" t="s">
        <v>29</v>
      </c>
      <c r="BW2" s="20" t="s">
        <v>23</v>
      </c>
      <c r="BX2" s="20">
        <v>0</v>
      </c>
      <c r="BY2" s="20">
        <v>14</v>
      </c>
      <c r="BZ2" s="20" t="s">
        <v>30</v>
      </c>
      <c r="CA2" s="20">
        <v>0</v>
      </c>
      <c r="CB2" s="20">
        <v>0</v>
      </c>
      <c r="CC2" s="34">
        <v>15</v>
      </c>
      <c r="CD2" s="34" t="s">
        <v>31</v>
      </c>
      <c r="CE2" s="34">
        <v>12</v>
      </c>
      <c r="CF2" s="36">
        <f>CE2/H2*100</f>
        <v>2.1582733812949639</v>
      </c>
      <c r="CG2" s="34">
        <v>17</v>
      </c>
      <c r="CH2" s="36">
        <f>CG2/J2*100</f>
        <v>3.0575539568345325</v>
      </c>
      <c r="CI2" s="20">
        <v>16</v>
      </c>
      <c r="CJ2" s="20" t="s">
        <v>32</v>
      </c>
      <c r="CK2" s="20" t="s">
        <v>23</v>
      </c>
      <c r="CL2" s="20">
        <v>1</v>
      </c>
      <c r="CM2" s="20">
        <v>17</v>
      </c>
      <c r="CN2" s="20" t="s">
        <v>33</v>
      </c>
      <c r="CO2" s="20" t="s">
        <v>23</v>
      </c>
      <c r="CP2" s="20">
        <v>0</v>
      </c>
      <c r="CQ2" s="20">
        <v>18</v>
      </c>
      <c r="CR2" s="20" t="s">
        <v>34</v>
      </c>
      <c r="CS2" s="20" t="s">
        <v>23</v>
      </c>
      <c r="CT2" s="20">
        <v>1</v>
      </c>
      <c r="CU2" s="20">
        <v>19</v>
      </c>
      <c r="CV2" s="20" t="s">
        <v>35</v>
      </c>
      <c r="CW2" s="20" t="s">
        <v>23</v>
      </c>
      <c r="CX2" s="20">
        <v>0</v>
      </c>
      <c r="CY2" s="20">
        <v>20</v>
      </c>
      <c r="CZ2" s="20" t="s">
        <v>36</v>
      </c>
      <c r="DA2" s="20">
        <v>5</v>
      </c>
      <c r="DB2" s="20">
        <v>2</v>
      </c>
      <c r="DC2" s="20">
        <v>21</v>
      </c>
      <c r="DD2" s="20" t="s">
        <v>37</v>
      </c>
      <c r="DE2" s="20" t="s">
        <v>23</v>
      </c>
      <c r="DF2" s="20">
        <v>2</v>
      </c>
      <c r="DG2" s="20">
        <v>22</v>
      </c>
      <c r="DH2" s="20" t="s">
        <v>38</v>
      </c>
      <c r="DI2" s="20" t="s">
        <v>23</v>
      </c>
      <c r="DJ2" s="20">
        <v>0</v>
      </c>
      <c r="DK2" s="20" t="s">
        <v>39</v>
      </c>
      <c r="DL2" s="20" t="s">
        <v>40</v>
      </c>
      <c r="DM2" s="20">
        <v>0</v>
      </c>
      <c r="DN2" s="20" t="s">
        <v>23</v>
      </c>
      <c r="DO2" s="20" t="s">
        <v>41</v>
      </c>
      <c r="DP2" s="20" t="s">
        <v>42</v>
      </c>
      <c r="DQ2" s="20">
        <v>23</v>
      </c>
      <c r="DR2" s="20" t="s">
        <v>23</v>
      </c>
      <c r="DS2" s="20" t="s">
        <v>43</v>
      </c>
      <c r="DT2" s="20" t="s">
        <v>44</v>
      </c>
      <c r="DU2" s="20">
        <v>1</v>
      </c>
      <c r="DV2" s="20" t="s">
        <v>23</v>
      </c>
    </row>
    <row r="3" spans="1:126" x14ac:dyDescent="0.25">
      <c r="A3" s="20" t="s">
        <v>12</v>
      </c>
      <c r="B3" s="20" t="s">
        <v>13</v>
      </c>
      <c r="C3" s="20" t="s">
        <v>45</v>
      </c>
      <c r="D3" s="20" t="s">
        <v>46</v>
      </c>
      <c r="E3" s="20">
        <v>909</v>
      </c>
      <c r="F3" s="20">
        <v>464</v>
      </c>
      <c r="G3" s="20">
        <v>2</v>
      </c>
      <c r="H3" s="20">
        <v>462</v>
      </c>
      <c r="I3" s="20">
        <v>5</v>
      </c>
      <c r="J3" s="20">
        <v>459</v>
      </c>
      <c r="K3" s="21">
        <v>1</v>
      </c>
      <c r="L3" s="21" t="s">
        <v>16</v>
      </c>
      <c r="M3" s="21">
        <v>151</v>
      </c>
      <c r="N3" s="22">
        <f t="shared" ref="N3:N13" si="0">M3/H3*100</f>
        <v>32.683982683982684</v>
      </c>
      <c r="O3" s="21">
        <v>159</v>
      </c>
      <c r="P3" s="22">
        <f t="shared" ref="P3:P13" si="1">O3/J3*100</f>
        <v>34.640522875816991</v>
      </c>
      <c r="Q3" s="23">
        <v>2</v>
      </c>
      <c r="R3" s="23" t="s">
        <v>17</v>
      </c>
      <c r="S3" s="23">
        <v>96</v>
      </c>
      <c r="T3" s="23">
        <f t="shared" ref="T3:T13" si="2">S3/H3*100</f>
        <v>20.779220779220779</v>
      </c>
      <c r="U3" s="23">
        <v>67</v>
      </c>
      <c r="V3" s="23">
        <f t="shared" ref="V3:V13" si="3">U3/J3*100</f>
        <v>14.596949891067537</v>
      </c>
      <c r="W3" s="24">
        <v>3</v>
      </c>
      <c r="X3" s="24" t="s">
        <v>18</v>
      </c>
      <c r="Y3" s="24">
        <v>38</v>
      </c>
      <c r="Z3" s="46">
        <f t="shared" ref="Z3:Z13" si="4">Y3/H3*100</f>
        <v>8.2251082251082259</v>
      </c>
      <c r="AA3" s="24">
        <v>34</v>
      </c>
      <c r="AB3" s="46">
        <f t="shared" ref="AB3:AB13" si="5">AA3/J3*100</f>
        <v>7.4074074074074066</v>
      </c>
      <c r="AC3" s="25">
        <v>4</v>
      </c>
      <c r="AD3" s="25" t="s">
        <v>19</v>
      </c>
      <c r="AE3" s="25">
        <v>64</v>
      </c>
      <c r="AF3" s="44">
        <f t="shared" ref="AF3:AF13" si="6">AE3/H3*100</f>
        <v>13.852813852813853</v>
      </c>
      <c r="AG3" s="25">
        <v>79</v>
      </c>
      <c r="AH3" s="44">
        <f t="shared" ref="AH3:AH13" si="7">AG3/J3*100</f>
        <v>17.21132897603486</v>
      </c>
      <c r="AI3" s="26">
        <v>5</v>
      </c>
      <c r="AJ3" s="26" t="s">
        <v>20</v>
      </c>
      <c r="AK3" s="27">
        <v>48</v>
      </c>
      <c r="AL3" s="42">
        <f t="shared" ref="AL3:AL13" si="8">AK3/H3*100</f>
        <v>10.38961038961039</v>
      </c>
      <c r="AM3" s="27">
        <v>67</v>
      </c>
      <c r="AN3" s="42">
        <f t="shared" ref="AN3:AN13" si="9">AM3/J3*100</f>
        <v>14.596949891067537</v>
      </c>
      <c r="AO3" s="28">
        <v>6</v>
      </c>
      <c r="AP3" s="28" t="s">
        <v>21</v>
      </c>
      <c r="AQ3" s="28">
        <v>7</v>
      </c>
      <c r="AR3" s="40">
        <f t="shared" ref="AR3:AR13" si="10">AQ3/H3*100</f>
        <v>1.5151515151515151</v>
      </c>
      <c r="AS3" s="28">
        <v>13</v>
      </c>
      <c r="AT3" s="40">
        <f t="shared" ref="AT3:AT13" si="11">AS3/J3*100</f>
        <v>2.8322440087145968</v>
      </c>
      <c r="AU3" s="29">
        <v>7</v>
      </c>
      <c r="AV3" s="20" t="s">
        <v>22</v>
      </c>
      <c r="AW3" s="20" t="s">
        <v>23</v>
      </c>
      <c r="AX3" s="20">
        <v>5</v>
      </c>
      <c r="AY3" s="20">
        <v>8</v>
      </c>
      <c r="AZ3" s="20" t="s">
        <v>24</v>
      </c>
      <c r="BA3" s="20">
        <v>3</v>
      </c>
      <c r="BB3" s="20">
        <v>3</v>
      </c>
      <c r="BC3" s="20">
        <v>9</v>
      </c>
      <c r="BD3" s="20" t="s">
        <v>25</v>
      </c>
      <c r="BE3" s="20" t="s">
        <v>23</v>
      </c>
      <c r="BF3" s="20">
        <v>1</v>
      </c>
      <c r="BG3" s="32">
        <v>10</v>
      </c>
      <c r="BH3" s="32" t="s">
        <v>26</v>
      </c>
      <c r="BI3" s="53">
        <v>23</v>
      </c>
      <c r="BJ3" s="38">
        <f t="shared" ref="BJ3:BJ13" si="12">BI3/H3*100</f>
        <v>4.9783549783549788</v>
      </c>
      <c r="BK3" s="32">
        <v>16</v>
      </c>
      <c r="BL3" s="38">
        <f t="shared" ref="BL3:BL13" si="13">BK3/J3*100</f>
        <v>3.4858387799564272</v>
      </c>
      <c r="BM3" s="20">
        <v>11</v>
      </c>
      <c r="BN3" s="20" t="s">
        <v>27</v>
      </c>
      <c r="BO3" s="20">
        <v>3</v>
      </c>
      <c r="BP3" s="20">
        <v>3</v>
      </c>
      <c r="BQ3" s="20">
        <v>12</v>
      </c>
      <c r="BR3" s="20" t="s">
        <v>28</v>
      </c>
      <c r="BS3" s="20">
        <v>1</v>
      </c>
      <c r="BT3" s="20">
        <v>1</v>
      </c>
      <c r="BU3" s="20">
        <v>13</v>
      </c>
      <c r="BV3" s="20" t="s">
        <v>29</v>
      </c>
      <c r="BW3" s="20" t="s">
        <v>23</v>
      </c>
      <c r="BX3" s="20">
        <v>0</v>
      </c>
      <c r="BY3" s="20">
        <v>14</v>
      </c>
      <c r="BZ3" s="20" t="s">
        <v>30</v>
      </c>
      <c r="CA3" s="20">
        <v>0</v>
      </c>
      <c r="CB3" s="20">
        <v>0</v>
      </c>
      <c r="CC3" s="34">
        <v>15</v>
      </c>
      <c r="CD3" s="34" t="s">
        <v>31</v>
      </c>
      <c r="CE3" s="34">
        <v>5</v>
      </c>
      <c r="CF3" s="36">
        <f t="shared" ref="CF3:CF13" si="14">CE3/H3*100</f>
        <v>1.0822510822510822</v>
      </c>
      <c r="CG3" s="34">
        <v>8</v>
      </c>
      <c r="CH3" s="36">
        <f t="shared" ref="CH3:CH13" si="15">CG3/J3*100</f>
        <v>1.7429193899782136</v>
      </c>
      <c r="CI3" s="20">
        <v>16</v>
      </c>
      <c r="CJ3" s="20" t="s">
        <v>32</v>
      </c>
      <c r="CK3" s="20" t="s">
        <v>23</v>
      </c>
      <c r="CL3" s="20">
        <v>1</v>
      </c>
      <c r="CM3" s="20">
        <v>17</v>
      </c>
      <c r="CN3" s="20" t="s">
        <v>33</v>
      </c>
      <c r="CO3" s="20" t="s">
        <v>23</v>
      </c>
      <c r="CP3" s="20">
        <v>0</v>
      </c>
      <c r="CQ3" s="20">
        <v>18</v>
      </c>
      <c r="CR3" s="20" t="s">
        <v>34</v>
      </c>
      <c r="CS3" s="20" t="s">
        <v>23</v>
      </c>
      <c r="CT3" s="20">
        <v>0</v>
      </c>
      <c r="CU3" s="20">
        <v>19</v>
      </c>
      <c r="CV3" s="20" t="s">
        <v>35</v>
      </c>
      <c r="CW3" s="20" t="s">
        <v>23</v>
      </c>
      <c r="CX3" s="20">
        <v>1</v>
      </c>
      <c r="CY3" s="20">
        <v>20</v>
      </c>
      <c r="CZ3" s="20" t="s">
        <v>36</v>
      </c>
      <c r="DA3" s="20">
        <v>5</v>
      </c>
      <c r="DB3" s="20">
        <v>1</v>
      </c>
      <c r="DC3" s="20">
        <v>21</v>
      </c>
      <c r="DD3" s="20" t="s">
        <v>37</v>
      </c>
      <c r="DE3" s="20" t="s">
        <v>23</v>
      </c>
      <c r="DF3" s="20">
        <v>0</v>
      </c>
      <c r="DG3" s="20">
        <v>22</v>
      </c>
      <c r="DH3" s="20" t="s">
        <v>38</v>
      </c>
      <c r="DI3" s="20" t="s">
        <v>23</v>
      </c>
      <c r="DJ3" s="20">
        <v>0</v>
      </c>
      <c r="DK3" s="20" t="s">
        <v>39</v>
      </c>
      <c r="DL3" s="20" t="s">
        <v>40</v>
      </c>
      <c r="DM3" s="20">
        <v>0</v>
      </c>
      <c r="DN3" s="20" t="s">
        <v>23</v>
      </c>
      <c r="DO3" s="20" t="s">
        <v>41</v>
      </c>
      <c r="DP3" s="20" t="s">
        <v>42</v>
      </c>
      <c r="DQ3" s="20">
        <v>18</v>
      </c>
      <c r="DR3" s="20" t="s">
        <v>23</v>
      </c>
      <c r="DS3" s="20" t="s">
        <v>43</v>
      </c>
      <c r="DT3" s="20" t="s">
        <v>44</v>
      </c>
      <c r="DU3" s="20">
        <v>0</v>
      </c>
      <c r="DV3" s="20" t="s">
        <v>23</v>
      </c>
    </row>
    <row r="4" spans="1:126" x14ac:dyDescent="0.25">
      <c r="A4" s="20" t="s">
        <v>12</v>
      </c>
      <c r="B4" s="20" t="s">
        <v>13</v>
      </c>
      <c r="C4" s="20" t="s">
        <v>47</v>
      </c>
      <c r="D4" s="20" t="s">
        <v>48</v>
      </c>
      <c r="E4" s="20">
        <v>962</v>
      </c>
      <c r="F4" s="20">
        <v>555</v>
      </c>
      <c r="G4" s="20">
        <v>6</v>
      </c>
      <c r="H4" s="20">
        <v>549</v>
      </c>
      <c r="I4" s="20">
        <v>7</v>
      </c>
      <c r="J4" s="20">
        <v>548</v>
      </c>
      <c r="K4" s="21">
        <v>1</v>
      </c>
      <c r="L4" s="21" t="s">
        <v>16</v>
      </c>
      <c r="M4" s="21">
        <v>180</v>
      </c>
      <c r="N4" s="22">
        <f t="shared" si="0"/>
        <v>32.786885245901637</v>
      </c>
      <c r="O4" s="21">
        <v>179</v>
      </c>
      <c r="P4" s="22">
        <f t="shared" si="1"/>
        <v>32.664233576642339</v>
      </c>
      <c r="Q4" s="23">
        <v>2</v>
      </c>
      <c r="R4" s="23" t="s">
        <v>17</v>
      </c>
      <c r="S4" s="23">
        <v>104</v>
      </c>
      <c r="T4" s="23">
        <f t="shared" si="2"/>
        <v>18.943533697632059</v>
      </c>
      <c r="U4" s="23">
        <v>87</v>
      </c>
      <c r="V4" s="23">
        <f t="shared" si="3"/>
        <v>15.875912408759124</v>
      </c>
      <c r="W4" s="24">
        <v>3</v>
      </c>
      <c r="X4" s="24" t="s">
        <v>18</v>
      </c>
      <c r="Y4" s="24">
        <v>43</v>
      </c>
      <c r="Z4" s="46">
        <f t="shared" si="4"/>
        <v>7.8324225865209467</v>
      </c>
      <c r="AA4" s="24">
        <v>44</v>
      </c>
      <c r="AB4" s="46">
        <f t="shared" si="5"/>
        <v>8.0291970802919703</v>
      </c>
      <c r="AC4" s="25">
        <v>4</v>
      </c>
      <c r="AD4" s="25" t="s">
        <v>19</v>
      </c>
      <c r="AE4" s="25">
        <v>91</v>
      </c>
      <c r="AF4" s="44">
        <f t="shared" si="6"/>
        <v>16.575591985428051</v>
      </c>
      <c r="AG4" s="25">
        <v>103</v>
      </c>
      <c r="AH4" s="44">
        <f t="shared" si="7"/>
        <v>18.795620437956202</v>
      </c>
      <c r="AI4" s="26">
        <v>5</v>
      </c>
      <c r="AJ4" s="26" t="s">
        <v>20</v>
      </c>
      <c r="AK4" s="27">
        <v>43</v>
      </c>
      <c r="AL4" s="42">
        <f t="shared" si="8"/>
        <v>7.8324225865209467</v>
      </c>
      <c r="AM4" s="27">
        <v>47</v>
      </c>
      <c r="AN4" s="42">
        <f t="shared" si="9"/>
        <v>8.5766423357664241</v>
      </c>
      <c r="AO4" s="28">
        <v>6</v>
      </c>
      <c r="AP4" s="28" t="s">
        <v>21</v>
      </c>
      <c r="AQ4" s="28">
        <v>10</v>
      </c>
      <c r="AR4" s="40">
        <f t="shared" si="10"/>
        <v>1.8214936247723135</v>
      </c>
      <c r="AS4" s="28">
        <v>18</v>
      </c>
      <c r="AT4" s="40">
        <f t="shared" si="11"/>
        <v>3.2846715328467155</v>
      </c>
      <c r="AU4" s="29">
        <v>7</v>
      </c>
      <c r="AV4" s="20" t="s">
        <v>22</v>
      </c>
      <c r="AW4" s="20" t="s">
        <v>23</v>
      </c>
      <c r="AX4" s="20">
        <v>10</v>
      </c>
      <c r="AY4" s="20">
        <v>8</v>
      </c>
      <c r="AZ4" s="20" t="s">
        <v>24</v>
      </c>
      <c r="BA4" s="20">
        <v>11</v>
      </c>
      <c r="BB4" s="20">
        <v>8</v>
      </c>
      <c r="BC4" s="20">
        <v>9</v>
      </c>
      <c r="BD4" s="20" t="s">
        <v>25</v>
      </c>
      <c r="BE4" s="20" t="s">
        <v>23</v>
      </c>
      <c r="BF4" s="20">
        <v>3</v>
      </c>
      <c r="BG4" s="32">
        <v>10</v>
      </c>
      <c r="BH4" s="32" t="s">
        <v>26</v>
      </c>
      <c r="BI4" s="53">
        <v>19</v>
      </c>
      <c r="BJ4" s="38">
        <f t="shared" si="12"/>
        <v>3.4608378870673953</v>
      </c>
      <c r="BK4" s="32">
        <v>17</v>
      </c>
      <c r="BL4" s="38">
        <f t="shared" si="13"/>
        <v>3.1021897810218979</v>
      </c>
      <c r="BM4" s="20">
        <v>11</v>
      </c>
      <c r="BN4" s="20" t="s">
        <v>27</v>
      </c>
      <c r="BO4" s="20">
        <v>4</v>
      </c>
      <c r="BP4" s="20">
        <v>2</v>
      </c>
      <c r="BQ4" s="20">
        <v>12</v>
      </c>
      <c r="BR4" s="20" t="s">
        <v>28</v>
      </c>
      <c r="BS4" s="20">
        <v>3</v>
      </c>
      <c r="BT4" s="20">
        <v>4</v>
      </c>
      <c r="BU4" s="20">
        <v>13</v>
      </c>
      <c r="BV4" s="20" t="s">
        <v>29</v>
      </c>
      <c r="BW4" s="20" t="s">
        <v>23</v>
      </c>
      <c r="BX4" s="20">
        <v>0</v>
      </c>
      <c r="BY4" s="20">
        <v>14</v>
      </c>
      <c r="BZ4" s="20" t="s">
        <v>30</v>
      </c>
      <c r="CA4" s="20">
        <v>1</v>
      </c>
      <c r="CB4" s="20">
        <v>0</v>
      </c>
      <c r="CC4" s="34">
        <v>15</v>
      </c>
      <c r="CD4" s="34" t="s">
        <v>31</v>
      </c>
      <c r="CE4" s="34">
        <v>14</v>
      </c>
      <c r="CF4" s="36">
        <f t="shared" si="14"/>
        <v>2.5500910746812386</v>
      </c>
      <c r="CG4" s="34">
        <v>13</v>
      </c>
      <c r="CH4" s="36">
        <f t="shared" si="15"/>
        <v>2.3722627737226274</v>
      </c>
      <c r="CI4" s="20">
        <v>16</v>
      </c>
      <c r="CJ4" s="20" t="s">
        <v>32</v>
      </c>
      <c r="CK4" s="20" t="s">
        <v>23</v>
      </c>
      <c r="CL4" s="20">
        <v>0</v>
      </c>
      <c r="CM4" s="20">
        <v>17</v>
      </c>
      <c r="CN4" s="20" t="s">
        <v>33</v>
      </c>
      <c r="CO4" s="20" t="s">
        <v>23</v>
      </c>
      <c r="CP4" s="20">
        <v>3</v>
      </c>
      <c r="CQ4" s="20">
        <v>18</v>
      </c>
      <c r="CR4" s="20" t="s">
        <v>34</v>
      </c>
      <c r="CS4" s="20" t="s">
        <v>23</v>
      </c>
      <c r="CT4" s="20">
        <v>0</v>
      </c>
      <c r="CU4" s="20">
        <v>19</v>
      </c>
      <c r="CV4" s="20" t="s">
        <v>35</v>
      </c>
      <c r="CW4" s="20" t="s">
        <v>23</v>
      </c>
      <c r="CX4" s="20">
        <v>2</v>
      </c>
      <c r="CY4" s="20">
        <v>20</v>
      </c>
      <c r="CZ4" s="20" t="s">
        <v>36</v>
      </c>
      <c r="DA4" s="20">
        <v>8</v>
      </c>
      <c r="DB4" s="20">
        <v>5</v>
      </c>
      <c r="DC4" s="20">
        <v>21</v>
      </c>
      <c r="DD4" s="20" t="s">
        <v>37</v>
      </c>
      <c r="DE4" s="20" t="s">
        <v>23</v>
      </c>
      <c r="DF4" s="20">
        <v>3</v>
      </c>
      <c r="DG4" s="20">
        <v>22</v>
      </c>
      <c r="DH4" s="20" t="s">
        <v>38</v>
      </c>
      <c r="DI4" s="20" t="s">
        <v>23</v>
      </c>
      <c r="DJ4" s="20">
        <v>0</v>
      </c>
      <c r="DK4" s="20" t="s">
        <v>39</v>
      </c>
      <c r="DL4" s="20" t="s">
        <v>40</v>
      </c>
      <c r="DM4" s="20">
        <v>0</v>
      </c>
      <c r="DN4" s="20" t="s">
        <v>23</v>
      </c>
      <c r="DO4" s="20" t="s">
        <v>41</v>
      </c>
      <c r="DP4" s="20" t="s">
        <v>42</v>
      </c>
      <c r="DQ4" s="20">
        <v>18</v>
      </c>
      <c r="DR4" s="20" t="s">
        <v>23</v>
      </c>
      <c r="DS4" s="20" t="s">
        <v>43</v>
      </c>
      <c r="DT4" s="20" t="s">
        <v>44</v>
      </c>
      <c r="DU4" s="20">
        <v>0</v>
      </c>
      <c r="DV4" s="20" t="s">
        <v>23</v>
      </c>
    </row>
    <row r="5" spans="1:126" x14ac:dyDescent="0.25">
      <c r="A5" s="20" t="s">
        <v>12</v>
      </c>
      <c r="B5" s="20" t="s">
        <v>13</v>
      </c>
      <c r="C5" s="20" t="s">
        <v>49</v>
      </c>
      <c r="D5" s="20" t="s">
        <v>50</v>
      </c>
      <c r="E5" s="20">
        <v>1054</v>
      </c>
      <c r="F5" s="20">
        <v>562</v>
      </c>
      <c r="G5" s="20">
        <v>17</v>
      </c>
      <c r="H5" s="20">
        <v>545</v>
      </c>
      <c r="I5" s="20">
        <v>11</v>
      </c>
      <c r="J5" s="20">
        <v>551</v>
      </c>
      <c r="K5" s="21">
        <v>1</v>
      </c>
      <c r="L5" s="21" t="s">
        <v>16</v>
      </c>
      <c r="M5" s="21">
        <v>179</v>
      </c>
      <c r="N5" s="22">
        <f t="shared" si="0"/>
        <v>32.844036697247709</v>
      </c>
      <c r="O5" s="21">
        <v>185</v>
      </c>
      <c r="P5" s="22">
        <f t="shared" si="1"/>
        <v>33.575317604355718</v>
      </c>
      <c r="Q5" s="23">
        <v>2</v>
      </c>
      <c r="R5" s="23" t="s">
        <v>17</v>
      </c>
      <c r="S5" s="23">
        <v>113</v>
      </c>
      <c r="T5" s="23">
        <f t="shared" si="2"/>
        <v>20.733944954128443</v>
      </c>
      <c r="U5" s="23">
        <v>84</v>
      </c>
      <c r="V5" s="23">
        <f t="shared" si="3"/>
        <v>15.245009074410163</v>
      </c>
      <c r="W5" s="24">
        <v>3</v>
      </c>
      <c r="X5" s="24" t="s">
        <v>18</v>
      </c>
      <c r="Y5" s="24">
        <v>40</v>
      </c>
      <c r="Z5" s="46">
        <f t="shared" si="4"/>
        <v>7.3394495412844041</v>
      </c>
      <c r="AA5" s="24">
        <v>37</v>
      </c>
      <c r="AB5" s="46">
        <f t="shared" si="5"/>
        <v>6.7150635208711433</v>
      </c>
      <c r="AC5" s="25">
        <v>4</v>
      </c>
      <c r="AD5" s="25" t="s">
        <v>19</v>
      </c>
      <c r="AE5" s="25">
        <v>79</v>
      </c>
      <c r="AF5" s="44">
        <f t="shared" si="6"/>
        <v>14.495412844036698</v>
      </c>
      <c r="AG5" s="25">
        <v>81</v>
      </c>
      <c r="AH5" s="44">
        <f t="shared" si="7"/>
        <v>14.700544464609798</v>
      </c>
      <c r="AI5" s="26">
        <v>5</v>
      </c>
      <c r="AJ5" s="26" t="s">
        <v>20</v>
      </c>
      <c r="AK5" s="27">
        <v>42</v>
      </c>
      <c r="AL5" s="42">
        <f t="shared" si="8"/>
        <v>7.7064220183486238</v>
      </c>
      <c r="AM5" s="27">
        <v>63</v>
      </c>
      <c r="AN5" s="42">
        <f t="shared" si="9"/>
        <v>11.433756805807622</v>
      </c>
      <c r="AO5" s="28">
        <v>6</v>
      </c>
      <c r="AP5" s="28" t="s">
        <v>21</v>
      </c>
      <c r="AQ5" s="28">
        <v>23</v>
      </c>
      <c r="AR5" s="40">
        <f t="shared" si="10"/>
        <v>4.2201834862385326</v>
      </c>
      <c r="AS5" s="28">
        <v>38</v>
      </c>
      <c r="AT5" s="40">
        <f t="shared" si="11"/>
        <v>6.8965517241379306</v>
      </c>
      <c r="AU5" s="29">
        <v>7</v>
      </c>
      <c r="AV5" s="20" t="s">
        <v>22</v>
      </c>
      <c r="AW5" s="20" t="s">
        <v>23</v>
      </c>
      <c r="AX5" s="20">
        <v>12</v>
      </c>
      <c r="AY5" s="20">
        <v>8</v>
      </c>
      <c r="AZ5" s="20" t="s">
        <v>24</v>
      </c>
      <c r="BA5" s="20">
        <v>7</v>
      </c>
      <c r="BB5" s="20">
        <v>6</v>
      </c>
      <c r="BC5" s="20">
        <v>9</v>
      </c>
      <c r="BD5" s="20" t="s">
        <v>25</v>
      </c>
      <c r="BE5" s="20" t="s">
        <v>23</v>
      </c>
      <c r="BF5" s="20">
        <v>1</v>
      </c>
      <c r="BG5" s="32">
        <v>10</v>
      </c>
      <c r="BH5" s="32" t="s">
        <v>26</v>
      </c>
      <c r="BI5" s="53">
        <v>16</v>
      </c>
      <c r="BJ5" s="38">
        <f t="shared" si="12"/>
        <v>2.9357798165137616</v>
      </c>
      <c r="BK5" s="32">
        <v>21</v>
      </c>
      <c r="BL5" s="38">
        <f t="shared" si="13"/>
        <v>3.8112522686025407</v>
      </c>
      <c r="BM5" s="20">
        <v>11</v>
      </c>
      <c r="BN5" s="20" t="s">
        <v>27</v>
      </c>
      <c r="BO5" s="20">
        <v>2</v>
      </c>
      <c r="BP5" s="20">
        <v>3</v>
      </c>
      <c r="BQ5" s="20">
        <v>12</v>
      </c>
      <c r="BR5" s="20" t="s">
        <v>28</v>
      </c>
      <c r="BS5" s="20">
        <v>4</v>
      </c>
      <c r="BT5" s="20">
        <v>1</v>
      </c>
      <c r="BU5" s="20">
        <v>13</v>
      </c>
      <c r="BV5" s="20" t="s">
        <v>29</v>
      </c>
      <c r="BW5" s="20" t="s">
        <v>23</v>
      </c>
      <c r="BX5" s="20">
        <v>0</v>
      </c>
      <c r="BY5" s="20">
        <v>14</v>
      </c>
      <c r="BZ5" s="20" t="s">
        <v>30</v>
      </c>
      <c r="CA5" s="20">
        <v>1</v>
      </c>
      <c r="CB5" s="20">
        <v>0</v>
      </c>
      <c r="CC5" s="34">
        <v>15</v>
      </c>
      <c r="CD5" s="34" t="s">
        <v>31</v>
      </c>
      <c r="CE5" s="34">
        <v>16</v>
      </c>
      <c r="CF5" s="36">
        <f t="shared" si="14"/>
        <v>2.9357798165137616</v>
      </c>
      <c r="CG5" s="34">
        <v>12</v>
      </c>
      <c r="CH5" s="36">
        <f t="shared" si="15"/>
        <v>2.1778584392014517</v>
      </c>
      <c r="CI5" s="20">
        <v>16</v>
      </c>
      <c r="CJ5" s="20" t="s">
        <v>32</v>
      </c>
      <c r="CK5" s="20" t="s">
        <v>23</v>
      </c>
      <c r="CL5" s="20">
        <v>1</v>
      </c>
      <c r="CM5" s="20">
        <v>17</v>
      </c>
      <c r="CN5" s="20" t="s">
        <v>33</v>
      </c>
      <c r="CO5" s="20" t="s">
        <v>23</v>
      </c>
      <c r="CP5" s="20">
        <v>0</v>
      </c>
      <c r="CQ5" s="20">
        <v>18</v>
      </c>
      <c r="CR5" s="20" t="s">
        <v>34</v>
      </c>
      <c r="CS5" s="20" t="s">
        <v>23</v>
      </c>
      <c r="CT5" s="20">
        <v>0</v>
      </c>
      <c r="CU5" s="20">
        <v>19</v>
      </c>
      <c r="CV5" s="20" t="s">
        <v>35</v>
      </c>
      <c r="CW5" s="20" t="s">
        <v>23</v>
      </c>
      <c r="CX5" s="20">
        <v>0</v>
      </c>
      <c r="CY5" s="20">
        <v>20</v>
      </c>
      <c r="CZ5" s="20" t="s">
        <v>36</v>
      </c>
      <c r="DA5" s="20">
        <v>5</v>
      </c>
      <c r="DB5" s="20">
        <v>2</v>
      </c>
      <c r="DC5" s="20">
        <v>21</v>
      </c>
      <c r="DD5" s="20" t="s">
        <v>37</v>
      </c>
      <c r="DE5" s="20" t="s">
        <v>23</v>
      </c>
      <c r="DF5" s="20">
        <v>0</v>
      </c>
      <c r="DG5" s="20">
        <v>22</v>
      </c>
      <c r="DH5" s="20" t="s">
        <v>38</v>
      </c>
      <c r="DI5" s="20" t="s">
        <v>23</v>
      </c>
      <c r="DJ5" s="20">
        <v>4</v>
      </c>
      <c r="DK5" s="20" t="s">
        <v>39</v>
      </c>
      <c r="DL5" s="20" t="s">
        <v>40</v>
      </c>
      <c r="DM5" s="20">
        <v>0</v>
      </c>
      <c r="DN5" s="20" t="s">
        <v>23</v>
      </c>
      <c r="DO5" s="20" t="s">
        <v>41</v>
      </c>
      <c r="DP5" s="20" t="s">
        <v>42</v>
      </c>
      <c r="DQ5" s="20">
        <v>17</v>
      </c>
      <c r="DR5" s="20" t="s">
        <v>23</v>
      </c>
      <c r="DS5" s="20" t="s">
        <v>43</v>
      </c>
      <c r="DT5" s="20" t="s">
        <v>44</v>
      </c>
      <c r="DU5" s="20">
        <v>1</v>
      </c>
      <c r="DV5" s="20" t="s">
        <v>23</v>
      </c>
    </row>
    <row r="6" spans="1:126" x14ac:dyDescent="0.25">
      <c r="A6" s="20" t="s">
        <v>12</v>
      </c>
      <c r="B6" s="20" t="s">
        <v>13</v>
      </c>
      <c r="C6" s="20" t="s">
        <v>51</v>
      </c>
      <c r="D6" s="20" t="s">
        <v>52</v>
      </c>
      <c r="E6" s="20">
        <v>851</v>
      </c>
      <c r="F6" s="20">
        <v>525</v>
      </c>
      <c r="G6" s="20">
        <v>12</v>
      </c>
      <c r="H6" s="20">
        <v>513</v>
      </c>
      <c r="I6" s="20">
        <v>14</v>
      </c>
      <c r="J6" s="20">
        <v>511</v>
      </c>
      <c r="K6" s="21">
        <v>1</v>
      </c>
      <c r="L6" s="21" t="s">
        <v>16</v>
      </c>
      <c r="M6" s="21">
        <v>196</v>
      </c>
      <c r="N6" s="22">
        <f t="shared" si="0"/>
        <v>38.20662768031189</v>
      </c>
      <c r="O6" s="21">
        <v>195</v>
      </c>
      <c r="P6" s="22">
        <f t="shared" si="1"/>
        <v>38.160469667318978</v>
      </c>
      <c r="Q6" s="23">
        <v>2</v>
      </c>
      <c r="R6" s="23" t="s">
        <v>17</v>
      </c>
      <c r="S6" s="23">
        <v>96</v>
      </c>
      <c r="T6" s="23">
        <f t="shared" si="2"/>
        <v>18.71345029239766</v>
      </c>
      <c r="U6" s="23">
        <v>79</v>
      </c>
      <c r="V6" s="23">
        <f t="shared" si="3"/>
        <v>15.459882583170254</v>
      </c>
      <c r="W6" s="24">
        <v>3</v>
      </c>
      <c r="X6" s="24" t="s">
        <v>18</v>
      </c>
      <c r="Y6" s="24">
        <v>31</v>
      </c>
      <c r="Z6" s="46">
        <f t="shared" si="4"/>
        <v>6.0428849902534107</v>
      </c>
      <c r="AA6" s="24">
        <v>34</v>
      </c>
      <c r="AB6" s="46">
        <f t="shared" si="5"/>
        <v>6.6536203522504884</v>
      </c>
      <c r="AC6" s="25">
        <v>4</v>
      </c>
      <c r="AD6" s="25" t="s">
        <v>19</v>
      </c>
      <c r="AE6" s="25">
        <v>65</v>
      </c>
      <c r="AF6" s="44">
        <f t="shared" si="6"/>
        <v>12.670565302144249</v>
      </c>
      <c r="AG6" s="25">
        <v>69</v>
      </c>
      <c r="AH6" s="44">
        <f t="shared" si="7"/>
        <v>13.50293542074364</v>
      </c>
      <c r="AI6" s="26">
        <v>5</v>
      </c>
      <c r="AJ6" s="26" t="s">
        <v>20</v>
      </c>
      <c r="AK6" s="27">
        <v>59</v>
      </c>
      <c r="AL6" s="42">
        <f t="shared" si="8"/>
        <v>11.500974658869396</v>
      </c>
      <c r="AM6" s="27">
        <v>63</v>
      </c>
      <c r="AN6" s="42">
        <f t="shared" si="9"/>
        <v>12.328767123287671</v>
      </c>
      <c r="AO6" s="28">
        <v>6</v>
      </c>
      <c r="AP6" s="28" t="s">
        <v>21</v>
      </c>
      <c r="AQ6" s="28">
        <v>15</v>
      </c>
      <c r="AR6" s="40">
        <f t="shared" si="10"/>
        <v>2.9239766081871341</v>
      </c>
      <c r="AS6" s="28">
        <v>17</v>
      </c>
      <c r="AT6" s="40">
        <f t="shared" si="11"/>
        <v>3.3268101761252442</v>
      </c>
      <c r="AU6" s="29">
        <v>7</v>
      </c>
      <c r="AV6" s="20" t="s">
        <v>22</v>
      </c>
      <c r="AW6" s="20" t="s">
        <v>23</v>
      </c>
      <c r="AX6" s="20">
        <v>12</v>
      </c>
      <c r="AY6" s="20">
        <v>8</v>
      </c>
      <c r="AZ6" s="20" t="s">
        <v>24</v>
      </c>
      <c r="BA6" s="20">
        <v>3</v>
      </c>
      <c r="BB6" s="20">
        <v>3</v>
      </c>
      <c r="BC6" s="20">
        <v>9</v>
      </c>
      <c r="BD6" s="20" t="s">
        <v>25</v>
      </c>
      <c r="BE6" s="20" t="s">
        <v>23</v>
      </c>
      <c r="BF6" s="20">
        <v>1</v>
      </c>
      <c r="BG6" s="32">
        <v>10</v>
      </c>
      <c r="BH6" s="32" t="s">
        <v>26</v>
      </c>
      <c r="BI6" s="53">
        <v>18</v>
      </c>
      <c r="BJ6" s="38">
        <f t="shared" si="12"/>
        <v>3.5087719298245612</v>
      </c>
      <c r="BK6" s="32">
        <v>16</v>
      </c>
      <c r="BL6" s="38">
        <f t="shared" si="13"/>
        <v>3.131115459882583</v>
      </c>
      <c r="BM6" s="20">
        <v>11</v>
      </c>
      <c r="BN6" s="20" t="s">
        <v>27</v>
      </c>
      <c r="BO6" s="20">
        <v>4</v>
      </c>
      <c r="BP6" s="20">
        <v>5</v>
      </c>
      <c r="BQ6" s="20">
        <v>12</v>
      </c>
      <c r="BR6" s="20" t="s">
        <v>28</v>
      </c>
      <c r="BS6" s="20">
        <v>0</v>
      </c>
      <c r="BT6" s="20">
        <v>1</v>
      </c>
      <c r="BU6" s="20">
        <v>13</v>
      </c>
      <c r="BV6" s="20" t="s">
        <v>29</v>
      </c>
      <c r="BW6" s="20" t="s">
        <v>23</v>
      </c>
      <c r="BX6" s="20">
        <v>0</v>
      </c>
      <c r="BY6" s="20">
        <v>14</v>
      </c>
      <c r="BZ6" s="20" t="s">
        <v>30</v>
      </c>
      <c r="CA6" s="20">
        <v>0</v>
      </c>
      <c r="CB6" s="20">
        <v>0</v>
      </c>
      <c r="CC6" s="34">
        <v>15</v>
      </c>
      <c r="CD6" s="34" t="s">
        <v>31</v>
      </c>
      <c r="CE6" s="34">
        <v>8</v>
      </c>
      <c r="CF6" s="36">
        <f t="shared" si="14"/>
        <v>1.5594541910331383</v>
      </c>
      <c r="CG6" s="34">
        <v>10</v>
      </c>
      <c r="CH6" s="36">
        <f t="shared" si="15"/>
        <v>1.9569471624266144</v>
      </c>
      <c r="CI6" s="20">
        <v>16</v>
      </c>
      <c r="CJ6" s="20" t="s">
        <v>32</v>
      </c>
      <c r="CK6" s="20" t="s">
        <v>23</v>
      </c>
      <c r="CL6" s="20">
        <v>0</v>
      </c>
      <c r="CM6" s="20">
        <v>17</v>
      </c>
      <c r="CN6" s="20" t="s">
        <v>33</v>
      </c>
      <c r="CO6" s="20" t="s">
        <v>23</v>
      </c>
      <c r="CP6" s="20">
        <v>2</v>
      </c>
      <c r="CQ6" s="20">
        <v>18</v>
      </c>
      <c r="CR6" s="20" t="s">
        <v>34</v>
      </c>
      <c r="CS6" s="20" t="s">
        <v>23</v>
      </c>
      <c r="CT6" s="20">
        <v>0</v>
      </c>
      <c r="CU6" s="20">
        <v>19</v>
      </c>
      <c r="CV6" s="20" t="s">
        <v>35</v>
      </c>
      <c r="CW6" s="20" t="s">
        <v>23</v>
      </c>
      <c r="CX6" s="20">
        <v>1</v>
      </c>
      <c r="CY6" s="20">
        <v>20</v>
      </c>
      <c r="CZ6" s="20" t="s">
        <v>36</v>
      </c>
      <c r="DA6" s="20">
        <v>3</v>
      </c>
      <c r="DB6" s="20">
        <v>3</v>
      </c>
      <c r="DC6" s="20">
        <v>21</v>
      </c>
      <c r="DD6" s="20" t="s">
        <v>37</v>
      </c>
      <c r="DE6" s="20" t="s">
        <v>23</v>
      </c>
      <c r="DF6" s="20">
        <v>0</v>
      </c>
      <c r="DG6" s="20">
        <v>22</v>
      </c>
      <c r="DH6" s="20" t="s">
        <v>38</v>
      </c>
      <c r="DI6" s="20" t="s">
        <v>23</v>
      </c>
      <c r="DJ6" s="20">
        <v>0</v>
      </c>
      <c r="DK6" s="20" t="s">
        <v>39</v>
      </c>
      <c r="DL6" s="20" t="s">
        <v>40</v>
      </c>
      <c r="DM6" s="20">
        <v>0</v>
      </c>
      <c r="DN6" s="20" t="s">
        <v>23</v>
      </c>
      <c r="DO6" s="20" t="s">
        <v>41</v>
      </c>
      <c r="DP6" s="20" t="s">
        <v>42</v>
      </c>
      <c r="DQ6" s="20">
        <v>15</v>
      </c>
      <c r="DR6" s="20" t="s">
        <v>23</v>
      </c>
      <c r="DS6" s="20" t="s">
        <v>43</v>
      </c>
      <c r="DT6" s="20" t="s">
        <v>44</v>
      </c>
      <c r="DU6" s="20">
        <v>0</v>
      </c>
      <c r="DV6" s="20" t="s">
        <v>23</v>
      </c>
    </row>
    <row r="7" spans="1:126" x14ac:dyDescent="0.25">
      <c r="A7" s="20" t="s">
        <v>12</v>
      </c>
      <c r="B7" s="20" t="s">
        <v>13</v>
      </c>
      <c r="C7" s="20" t="s">
        <v>53</v>
      </c>
      <c r="D7" s="20" t="s">
        <v>54</v>
      </c>
      <c r="E7" s="20">
        <v>628</v>
      </c>
      <c r="F7" s="20">
        <v>394</v>
      </c>
      <c r="G7" s="20">
        <v>10</v>
      </c>
      <c r="H7" s="20">
        <v>384</v>
      </c>
      <c r="I7" s="20">
        <v>9</v>
      </c>
      <c r="J7" s="20">
        <v>385</v>
      </c>
      <c r="K7" s="21">
        <v>1</v>
      </c>
      <c r="L7" s="21" t="s">
        <v>16</v>
      </c>
      <c r="M7" s="21">
        <v>109</v>
      </c>
      <c r="N7" s="22">
        <f t="shared" si="0"/>
        <v>28.385416666666668</v>
      </c>
      <c r="O7" s="21">
        <v>102</v>
      </c>
      <c r="P7" s="22">
        <f t="shared" si="1"/>
        <v>26.493506493506491</v>
      </c>
      <c r="Q7" s="23">
        <v>2</v>
      </c>
      <c r="R7" s="23" t="s">
        <v>17</v>
      </c>
      <c r="S7" s="23">
        <v>95</v>
      </c>
      <c r="T7" s="23">
        <f t="shared" si="2"/>
        <v>24.739583333333336</v>
      </c>
      <c r="U7" s="23">
        <v>75</v>
      </c>
      <c r="V7" s="23">
        <f t="shared" si="3"/>
        <v>19.480519480519483</v>
      </c>
      <c r="W7" s="24">
        <v>3</v>
      </c>
      <c r="X7" s="24" t="s">
        <v>18</v>
      </c>
      <c r="Y7" s="24">
        <v>22</v>
      </c>
      <c r="Z7" s="46">
        <f t="shared" si="4"/>
        <v>5.7291666666666661</v>
      </c>
      <c r="AA7" s="24">
        <v>22</v>
      </c>
      <c r="AB7" s="46">
        <f t="shared" si="5"/>
        <v>5.7142857142857144</v>
      </c>
      <c r="AC7" s="25">
        <v>4</v>
      </c>
      <c r="AD7" s="25" t="s">
        <v>19</v>
      </c>
      <c r="AE7" s="25">
        <v>55</v>
      </c>
      <c r="AF7" s="44">
        <f t="shared" si="6"/>
        <v>14.322916666666666</v>
      </c>
      <c r="AG7" s="25">
        <v>72</v>
      </c>
      <c r="AH7" s="44">
        <f t="shared" si="7"/>
        <v>18.7012987012987</v>
      </c>
      <c r="AI7" s="26">
        <v>5</v>
      </c>
      <c r="AJ7" s="26" t="s">
        <v>20</v>
      </c>
      <c r="AK7" s="27">
        <v>44</v>
      </c>
      <c r="AL7" s="42">
        <f t="shared" si="8"/>
        <v>11.458333333333332</v>
      </c>
      <c r="AM7" s="27">
        <v>55</v>
      </c>
      <c r="AN7" s="42">
        <f t="shared" si="9"/>
        <v>14.285714285714285</v>
      </c>
      <c r="AO7" s="28">
        <v>6</v>
      </c>
      <c r="AP7" s="28" t="s">
        <v>21</v>
      </c>
      <c r="AQ7" s="28">
        <v>22</v>
      </c>
      <c r="AR7" s="40">
        <f t="shared" si="10"/>
        <v>5.7291666666666661</v>
      </c>
      <c r="AS7" s="28">
        <v>26</v>
      </c>
      <c r="AT7" s="40">
        <f t="shared" si="11"/>
        <v>6.7532467532467528</v>
      </c>
      <c r="AU7" s="29">
        <v>7</v>
      </c>
      <c r="AV7" s="20" t="s">
        <v>22</v>
      </c>
      <c r="AW7" s="20" t="s">
        <v>23</v>
      </c>
      <c r="AX7" s="20">
        <v>7</v>
      </c>
      <c r="AY7" s="20">
        <v>8</v>
      </c>
      <c r="AZ7" s="20" t="s">
        <v>24</v>
      </c>
      <c r="BA7" s="20">
        <v>2</v>
      </c>
      <c r="BB7" s="20">
        <v>3</v>
      </c>
      <c r="BC7" s="20">
        <v>9</v>
      </c>
      <c r="BD7" s="20" t="s">
        <v>25</v>
      </c>
      <c r="BE7" s="20" t="s">
        <v>23</v>
      </c>
      <c r="BF7" s="20">
        <v>1</v>
      </c>
      <c r="BG7" s="32">
        <v>10</v>
      </c>
      <c r="BH7" s="32" t="s">
        <v>26</v>
      </c>
      <c r="BI7" s="53">
        <v>12</v>
      </c>
      <c r="BJ7" s="38">
        <f t="shared" si="12"/>
        <v>3.125</v>
      </c>
      <c r="BK7" s="32">
        <v>10</v>
      </c>
      <c r="BL7" s="38">
        <f t="shared" si="13"/>
        <v>2.5974025974025974</v>
      </c>
      <c r="BM7" s="20">
        <v>11</v>
      </c>
      <c r="BN7" s="20" t="s">
        <v>27</v>
      </c>
      <c r="BO7" s="20">
        <v>1</v>
      </c>
      <c r="BP7" s="20">
        <v>2</v>
      </c>
      <c r="BQ7" s="20">
        <v>12</v>
      </c>
      <c r="BR7" s="20" t="s">
        <v>28</v>
      </c>
      <c r="BS7" s="20">
        <v>2</v>
      </c>
      <c r="BT7" s="20">
        <v>2</v>
      </c>
      <c r="BU7" s="20">
        <v>13</v>
      </c>
      <c r="BV7" s="20" t="s">
        <v>29</v>
      </c>
      <c r="BW7" s="20" t="s">
        <v>23</v>
      </c>
      <c r="BX7" s="20">
        <v>0</v>
      </c>
      <c r="BY7" s="20">
        <v>14</v>
      </c>
      <c r="BZ7" s="20" t="s">
        <v>30</v>
      </c>
      <c r="CA7" s="20">
        <v>0</v>
      </c>
      <c r="CB7" s="20">
        <v>1</v>
      </c>
      <c r="CC7" s="34">
        <v>15</v>
      </c>
      <c r="CD7" s="34" t="s">
        <v>31</v>
      </c>
      <c r="CE7" s="34">
        <v>6</v>
      </c>
      <c r="CF7" s="36">
        <f t="shared" si="14"/>
        <v>1.5625</v>
      </c>
      <c r="CG7" s="34">
        <v>4</v>
      </c>
      <c r="CH7" s="36">
        <f t="shared" si="15"/>
        <v>1.0389610389610389</v>
      </c>
      <c r="CI7" s="20">
        <v>16</v>
      </c>
      <c r="CJ7" s="20" t="s">
        <v>32</v>
      </c>
      <c r="CK7" s="20" t="s">
        <v>23</v>
      </c>
      <c r="CL7" s="20">
        <v>0</v>
      </c>
      <c r="CM7" s="20">
        <v>17</v>
      </c>
      <c r="CN7" s="20" t="s">
        <v>33</v>
      </c>
      <c r="CO7" s="20" t="s">
        <v>23</v>
      </c>
      <c r="CP7" s="20">
        <v>2</v>
      </c>
      <c r="CQ7" s="20">
        <v>18</v>
      </c>
      <c r="CR7" s="20" t="s">
        <v>34</v>
      </c>
      <c r="CS7" s="20" t="s">
        <v>23</v>
      </c>
      <c r="CT7" s="20">
        <v>1</v>
      </c>
      <c r="CU7" s="20">
        <v>19</v>
      </c>
      <c r="CV7" s="20" t="s">
        <v>35</v>
      </c>
      <c r="CW7" s="20" t="s">
        <v>23</v>
      </c>
      <c r="CX7" s="20">
        <v>0</v>
      </c>
      <c r="CY7" s="20">
        <v>20</v>
      </c>
      <c r="CZ7" s="20" t="s">
        <v>36</v>
      </c>
      <c r="DA7" s="20">
        <v>4</v>
      </c>
      <c r="DB7" s="20">
        <v>0</v>
      </c>
      <c r="DC7" s="20">
        <v>21</v>
      </c>
      <c r="DD7" s="20" t="s">
        <v>37</v>
      </c>
      <c r="DE7" s="20" t="s">
        <v>23</v>
      </c>
      <c r="DF7" s="20">
        <v>0</v>
      </c>
      <c r="DG7" s="20">
        <v>22</v>
      </c>
      <c r="DH7" s="20" t="s">
        <v>38</v>
      </c>
      <c r="DI7" s="20" t="s">
        <v>23</v>
      </c>
      <c r="DJ7" s="20">
        <v>0</v>
      </c>
      <c r="DK7" s="20" t="s">
        <v>39</v>
      </c>
      <c r="DL7" s="20" t="s">
        <v>40</v>
      </c>
      <c r="DM7" s="20">
        <v>1</v>
      </c>
      <c r="DN7" s="20" t="s">
        <v>23</v>
      </c>
      <c r="DO7" s="20" t="s">
        <v>41</v>
      </c>
      <c r="DP7" s="20" t="s">
        <v>42</v>
      </c>
      <c r="DQ7" s="20">
        <v>9</v>
      </c>
      <c r="DR7" s="20" t="s">
        <v>23</v>
      </c>
      <c r="DS7" s="20" t="s">
        <v>43</v>
      </c>
      <c r="DT7" s="20" t="s">
        <v>44</v>
      </c>
      <c r="DU7" s="20">
        <v>0</v>
      </c>
      <c r="DV7" s="20" t="s">
        <v>23</v>
      </c>
    </row>
    <row r="8" spans="1:126" x14ac:dyDescent="0.25">
      <c r="A8" s="20" t="s">
        <v>12</v>
      </c>
      <c r="B8" s="20" t="s">
        <v>13</v>
      </c>
      <c r="C8" s="20" t="s">
        <v>55</v>
      </c>
      <c r="D8" s="20" t="s">
        <v>56</v>
      </c>
      <c r="E8" s="20">
        <v>862</v>
      </c>
      <c r="F8" s="20">
        <v>514</v>
      </c>
      <c r="G8" s="20">
        <v>7</v>
      </c>
      <c r="H8" s="20">
        <v>507</v>
      </c>
      <c r="I8" s="20">
        <v>8</v>
      </c>
      <c r="J8" s="20">
        <v>506</v>
      </c>
      <c r="K8" s="21">
        <v>1</v>
      </c>
      <c r="L8" s="21" t="s">
        <v>16</v>
      </c>
      <c r="M8" s="21">
        <v>182</v>
      </c>
      <c r="N8" s="22">
        <f t="shared" si="0"/>
        <v>35.897435897435898</v>
      </c>
      <c r="O8" s="21">
        <v>185</v>
      </c>
      <c r="P8" s="22">
        <f t="shared" si="1"/>
        <v>36.56126482213439</v>
      </c>
      <c r="Q8" s="23">
        <v>2</v>
      </c>
      <c r="R8" s="23" t="s">
        <v>17</v>
      </c>
      <c r="S8" s="23">
        <v>85</v>
      </c>
      <c r="T8" s="23">
        <f t="shared" si="2"/>
        <v>16.765285996055226</v>
      </c>
      <c r="U8" s="23">
        <v>71</v>
      </c>
      <c r="V8" s="23">
        <f t="shared" si="3"/>
        <v>14.031620553359684</v>
      </c>
      <c r="W8" s="24">
        <v>3</v>
      </c>
      <c r="X8" s="24" t="s">
        <v>18</v>
      </c>
      <c r="Y8" s="24">
        <v>25</v>
      </c>
      <c r="Z8" s="46">
        <f t="shared" si="4"/>
        <v>4.9309664694280082</v>
      </c>
      <c r="AA8" s="24">
        <v>27</v>
      </c>
      <c r="AB8" s="46">
        <f t="shared" si="5"/>
        <v>5.3359683794466397</v>
      </c>
      <c r="AC8" s="25">
        <v>4</v>
      </c>
      <c r="AD8" s="25" t="s">
        <v>19</v>
      </c>
      <c r="AE8" s="25">
        <v>83</v>
      </c>
      <c r="AF8" s="44">
        <f t="shared" si="6"/>
        <v>16.370808678500985</v>
      </c>
      <c r="AG8" s="25">
        <v>86</v>
      </c>
      <c r="AH8" s="44">
        <f t="shared" si="7"/>
        <v>16.996047430830039</v>
      </c>
      <c r="AI8" s="26">
        <v>5</v>
      </c>
      <c r="AJ8" s="26" t="s">
        <v>20</v>
      </c>
      <c r="AK8" s="27">
        <v>49</v>
      </c>
      <c r="AL8" s="42">
        <f t="shared" si="8"/>
        <v>9.6646942800788942</v>
      </c>
      <c r="AM8" s="27">
        <v>53</v>
      </c>
      <c r="AN8" s="42">
        <f t="shared" si="9"/>
        <v>10.474308300395258</v>
      </c>
      <c r="AO8" s="28">
        <v>6</v>
      </c>
      <c r="AP8" s="28" t="s">
        <v>21</v>
      </c>
      <c r="AQ8" s="28">
        <v>14</v>
      </c>
      <c r="AR8" s="40">
        <f t="shared" si="10"/>
        <v>2.7613412228796843</v>
      </c>
      <c r="AS8" s="28">
        <v>18</v>
      </c>
      <c r="AT8" s="40">
        <f t="shared" si="11"/>
        <v>3.5573122529644272</v>
      </c>
      <c r="AU8" s="29">
        <v>7</v>
      </c>
      <c r="AV8" s="20" t="s">
        <v>22</v>
      </c>
      <c r="AW8" s="20" t="s">
        <v>23</v>
      </c>
      <c r="AX8" s="20">
        <v>7</v>
      </c>
      <c r="AY8" s="20">
        <v>8</v>
      </c>
      <c r="AZ8" s="20" t="s">
        <v>24</v>
      </c>
      <c r="BA8" s="20">
        <v>1</v>
      </c>
      <c r="BB8" s="20">
        <v>1</v>
      </c>
      <c r="BC8" s="20">
        <v>9</v>
      </c>
      <c r="BD8" s="20" t="s">
        <v>25</v>
      </c>
      <c r="BE8" s="20" t="s">
        <v>23</v>
      </c>
      <c r="BF8" s="20">
        <v>0</v>
      </c>
      <c r="BG8" s="32">
        <v>10</v>
      </c>
      <c r="BH8" s="32" t="s">
        <v>26</v>
      </c>
      <c r="BI8" s="53">
        <v>24</v>
      </c>
      <c r="BJ8" s="38">
        <f t="shared" si="12"/>
        <v>4.7337278106508878</v>
      </c>
      <c r="BK8" s="32">
        <v>35</v>
      </c>
      <c r="BL8" s="38">
        <f t="shared" si="13"/>
        <v>6.9169960474308301</v>
      </c>
      <c r="BM8" s="20">
        <v>11</v>
      </c>
      <c r="BN8" s="20" t="s">
        <v>27</v>
      </c>
      <c r="BO8" s="20">
        <v>1</v>
      </c>
      <c r="BP8" s="20">
        <v>3</v>
      </c>
      <c r="BQ8" s="20">
        <v>12</v>
      </c>
      <c r="BR8" s="20" t="s">
        <v>28</v>
      </c>
      <c r="BS8" s="20">
        <v>0</v>
      </c>
      <c r="BT8" s="20">
        <v>0</v>
      </c>
      <c r="BU8" s="20">
        <v>13</v>
      </c>
      <c r="BV8" s="20" t="s">
        <v>29</v>
      </c>
      <c r="BW8" s="20" t="s">
        <v>23</v>
      </c>
      <c r="BX8" s="20">
        <v>0</v>
      </c>
      <c r="BY8" s="20">
        <v>14</v>
      </c>
      <c r="BZ8" s="20" t="s">
        <v>30</v>
      </c>
      <c r="CA8" s="20">
        <v>0</v>
      </c>
      <c r="CB8" s="20">
        <v>0</v>
      </c>
      <c r="CC8" s="34">
        <v>15</v>
      </c>
      <c r="CD8" s="34" t="s">
        <v>31</v>
      </c>
      <c r="CE8" s="34">
        <v>6</v>
      </c>
      <c r="CF8" s="36">
        <f t="shared" si="14"/>
        <v>1.1834319526627219</v>
      </c>
      <c r="CG8" s="34">
        <v>9</v>
      </c>
      <c r="CH8" s="36">
        <f t="shared" si="15"/>
        <v>1.7786561264822136</v>
      </c>
      <c r="CI8" s="20">
        <v>16</v>
      </c>
      <c r="CJ8" s="20" t="s">
        <v>32</v>
      </c>
      <c r="CK8" s="20" t="s">
        <v>23</v>
      </c>
      <c r="CL8" s="20">
        <v>1</v>
      </c>
      <c r="CM8" s="20">
        <v>17</v>
      </c>
      <c r="CN8" s="20" t="s">
        <v>33</v>
      </c>
      <c r="CO8" s="20" t="s">
        <v>23</v>
      </c>
      <c r="CP8" s="20">
        <v>2</v>
      </c>
      <c r="CQ8" s="20">
        <v>18</v>
      </c>
      <c r="CR8" s="20" t="s">
        <v>34</v>
      </c>
      <c r="CS8" s="20" t="s">
        <v>23</v>
      </c>
      <c r="CT8" s="20">
        <v>1</v>
      </c>
      <c r="CU8" s="20">
        <v>19</v>
      </c>
      <c r="CV8" s="20" t="s">
        <v>35</v>
      </c>
      <c r="CW8" s="20" t="s">
        <v>23</v>
      </c>
      <c r="CX8" s="20">
        <v>0</v>
      </c>
      <c r="CY8" s="20">
        <v>20</v>
      </c>
      <c r="CZ8" s="20" t="s">
        <v>36</v>
      </c>
      <c r="DA8" s="20">
        <v>5</v>
      </c>
      <c r="DB8" s="20">
        <v>5</v>
      </c>
      <c r="DC8" s="20">
        <v>21</v>
      </c>
      <c r="DD8" s="20" t="s">
        <v>37</v>
      </c>
      <c r="DE8" s="20" t="s">
        <v>23</v>
      </c>
      <c r="DF8" s="20">
        <v>0</v>
      </c>
      <c r="DG8" s="20">
        <v>22</v>
      </c>
      <c r="DH8" s="20" t="s">
        <v>38</v>
      </c>
      <c r="DI8" s="20" t="s">
        <v>23</v>
      </c>
      <c r="DJ8" s="20">
        <v>2</v>
      </c>
      <c r="DK8" s="20" t="s">
        <v>39</v>
      </c>
      <c r="DL8" s="20" t="s">
        <v>40</v>
      </c>
      <c r="DM8" s="20">
        <v>2</v>
      </c>
      <c r="DN8" s="20" t="s">
        <v>23</v>
      </c>
      <c r="DO8" s="20" t="s">
        <v>41</v>
      </c>
      <c r="DP8" s="20" t="s">
        <v>42</v>
      </c>
      <c r="DQ8" s="20">
        <v>27</v>
      </c>
      <c r="DR8" s="20" t="s">
        <v>23</v>
      </c>
      <c r="DS8" s="20" t="s">
        <v>43</v>
      </c>
      <c r="DT8" s="20" t="s">
        <v>44</v>
      </c>
      <c r="DU8" s="20">
        <v>3</v>
      </c>
      <c r="DV8" s="20" t="s">
        <v>23</v>
      </c>
    </row>
    <row r="9" spans="1:126" x14ac:dyDescent="0.25">
      <c r="A9" s="20" t="s">
        <v>12</v>
      </c>
      <c r="B9" s="20" t="s">
        <v>13</v>
      </c>
      <c r="C9" s="20" t="s">
        <v>57</v>
      </c>
      <c r="D9" s="20" t="s">
        <v>58</v>
      </c>
      <c r="E9" s="20">
        <v>884</v>
      </c>
      <c r="F9" s="20">
        <v>511</v>
      </c>
      <c r="G9" s="20">
        <v>9</v>
      </c>
      <c r="H9" s="20">
        <v>502</v>
      </c>
      <c r="I9" s="20">
        <v>8</v>
      </c>
      <c r="J9" s="20">
        <v>503</v>
      </c>
      <c r="K9" s="21">
        <v>1</v>
      </c>
      <c r="L9" s="21" t="s">
        <v>16</v>
      </c>
      <c r="M9" s="21">
        <v>143</v>
      </c>
      <c r="N9" s="22">
        <f t="shared" si="0"/>
        <v>28.486055776892432</v>
      </c>
      <c r="O9" s="21">
        <v>156</v>
      </c>
      <c r="P9" s="22">
        <f t="shared" si="1"/>
        <v>31.013916500994039</v>
      </c>
      <c r="Q9" s="23">
        <v>2</v>
      </c>
      <c r="R9" s="23" t="s">
        <v>17</v>
      </c>
      <c r="S9" s="23">
        <v>115</v>
      </c>
      <c r="T9" s="23">
        <f t="shared" si="2"/>
        <v>22.908366533864541</v>
      </c>
      <c r="U9" s="23">
        <v>85</v>
      </c>
      <c r="V9" s="23">
        <f t="shared" si="3"/>
        <v>16.898608349900595</v>
      </c>
      <c r="W9" s="24">
        <v>3</v>
      </c>
      <c r="X9" s="24" t="s">
        <v>18</v>
      </c>
      <c r="Y9" s="24">
        <v>29</v>
      </c>
      <c r="Z9" s="46">
        <f t="shared" si="4"/>
        <v>5.7768924302788838</v>
      </c>
      <c r="AA9" s="24">
        <v>28</v>
      </c>
      <c r="AB9" s="46">
        <f t="shared" si="5"/>
        <v>5.5666003976143141</v>
      </c>
      <c r="AC9" s="25">
        <v>4</v>
      </c>
      <c r="AD9" s="25" t="s">
        <v>19</v>
      </c>
      <c r="AE9" s="25">
        <v>77</v>
      </c>
      <c r="AF9" s="44">
        <f t="shared" si="6"/>
        <v>15.338645418326694</v>
      </c>
      <c r="AG9" s="25">
        <v>79</v>
      </c>
      <c r="AH9" s="44">
        <f t="shared" si="7"/>
        <v>15.705765407554672</v>
      </c>
      <c r="AI9" s="26">
        <v>5</v>
      </c>
      <c r="AJ9" s="26" t="s">
        <v>20</v>
      </c>
      <c r="AK9" s="27">
        <v>51</v>
      </c>
      <c r="AL9" s="42">
        <f t="shared" si="8"/>
        <v>10.159362549800797</v>
      </c>
      <c r="AM9" s="27">
        <v>71</v>
      </c>
      <c r="AN9" s="42">
        <f t="shared" si="9"/>
        <v>14.115308151093439</v>
      </c>
      <c r="AO9" s="28">
        <v>6</v>
      </c>
      <c r="AP9" s="28" t="s">
        <v>21</v>
      </c>
      <c r="AQ9" s="28">
        <v>19</v>
      </c>
      <c r="AR9" s="40">
        <f t="shared" si="10"/>
        <v>3.7848605577689245</v>
      </c>
      <c r="AS9" s="28">
        <v>29</v>
      </c>
      <c r="AT9" s="40">
        <f t="shared" si="11"/>
        <v>5.7654075546719685</v>
      </c>
      <c r="AU9" s="29">
        <v>7</v>
      </c>
      <c r="AV9" s="20" t="s">
        <v>22</v>
      </c>
      <c r="AW9" s="20" t="s">
        <v>23</v>
      </c>
      <c r="AX9" s="20">
        <v>8</v>
      </c>
      <c r="AY9" s="20">
        <v>8</v>
      </c>
      <c r="AZ9" s="20" t="s">
        <v>24</v>
      </c>
      <c r="BA9" s="20">
        <v>12</v>
      </c>
      <c r="BB9" s="20">
        <v>5</v>
      </c>
      <c r="BC9" s="20">
        <v>9</v>
      </c>
      <c r="BD9" s="20" t="s">
        <v>25</v>
      </c>
      <c r="BE9" s="20" t="s">
        <v>23</v>
      </c>
      <c r="BF9" s="20">
        <v>0</v>
      </c>
      <c r="BG9" s="32">
        <v>10</v>
      </c>
      <c r="BH9" s="32" t="s">
        <v>26</v>
      </c>
      <c r="BI9" s="53">
        <v>25</v>
      </c>
      <c r="BJ9" s="38">
        <f t="shared" si="12"/>
        <v>4.9800796812749004</v>
      </c>
      <c r="BK9" s="32">
        <v>23</v>
      </c>
      <c r="BL9" s="38">
        <f t="shared" si="13"/>
        <v>4.5725646123260439</v>
      </c>
      <c r="BM9" s="20">
        <v>11</v>
      </c>
      <c r="BN9" s="20" t="s">
        <v>27</v>
      </c>
      <c r="BO9" s="20">
        <v>4</v>
      </c>
      <c r="BP9" s="20">
        <v>5</v>
      </c>
      <c r="BQ9" s="20">
        <v>12</v>
      </c>
      <c r="BR9" s="20" t="s">
        <v>28</v>
      </c>
      <c r="BS9" s="20">
        <v>1</v>
      </c>
      <c r="BT9" s="20">
        <v>1</v>
      </c>
      <c r="BU9" s="20">
        <v>13</v>
      </c>
      <c r="BV9" s="20" t="s">
        <v>29</v>
      </c>
      <c r="BW9" s="20" t="s">
        <v>23</v>
      </c>
      <c r="BX9" s="20">
        <v>0</v>
      </c>
      <c r="BY9" s="20">
        <v>14</v>
      </c>
      <c r="BZ9" s="20" t="s">
        <v>30</v>
      </c>
      <c r="CA9" s="20">
        <v>0</v>
      </c>
      <c r="CB9" s="20">
        <v>0</v>
      </c>
      <c r="CC9" s="34">
        <v>15</v>
      </c>
      <c r="CD9" s="34" t="s">
        <v>31</v>
      </c>
      <c r="CE9" s="34">
        <v>7</v>
      </c>
      <c r="CF9" s="36">
        <f t="shared" si="14"/>
        <v>1.394422310756972</v>
      </c>
      <c r="CG9" s="34">
        <v>5</v>
      </c>
      <c r="CH9" s="36">
        <f t="shared" si="15"/>
        <v>0.99403578528827041</v>
      </c>
      <c r="CI9" s="20">
        <v>16</v>
      </c>
      <c r="CJ9" s="20" t="s">
        <v>32</v>
      </c>
      <c r="CK9" s="20" t="s">
        <v>23</v>
      </c>
      <c r="CL9" s="20">
        <v>0</v>
      </c>
      <c r="CM9" s="20">
        <v>17</v>
      </c>
      <c r="CN9" s="20" t="s">
        <v>33</v>
      </c>
      <c r="CO9" s="20" t="s">
        <v>23</v>
      </c>
      <c r="CP9" s="20">
        <v>0</v>
      </c>
      <c r="CQ9" s="20">
        <v>18</v>
      </c>
      <c r="CR9" s="20" t="s">
        <v>34</v>
      </c>
      <c r="CS9" s="20" t="s">
        <v>23</v>
      </c>
      <c r="CT9" s="20">
        <v>0</v>
      </c>
      <c r="CU9" s="20">
        <v>19</v>
      </c>
      <c r="CV9" s="20" t="s">
        <v>35</v>
      </c>
      <c r="CW9" s="20" t="s">
        <v>23</v>
      </c>
      <c r="CX9" s="20">
        <v>1</v>
      </c>
      <c r="CY9" s="20">
        <v>20</v>
      </c>
      <c r="CZ9" s="20" t="s">
        <v>36</v>
      </c>
      <c r="DA9" s="20">
        <v>4</v>
      </c>
      <c r="DB9" s="20">
        <v>4</v>
      </c>
      <c r="DC9" s="20">
        <v>21</v>
      </c>
      <c r="DD9" s="20" t="s">
        <v>37</v>
      </c>
      <c r="DE9" s="20" t="s">
        <v>23</v>
      </c>
      <c r="DF9" s="20">
        <v>3</v>
      </c>
      <c r="DG9" s="20">
        <v>22</v>
      </c>
      <c r="DH9" s="20" t="s">
        <v>38</v>
      </c>
      <c r="DI9" s="20" t="s">
        <v>23</v>
      </c>
      <c r="DJ9" s="20">
        <v>0</v>
      </c>
      <c r="DK9" s="20" t="s">
        <v>39</v>
      </c>
      <c r="DL9" s="20" t="s">
        <v>40</v>
      </c>
      <c r="DM9" s="20">
        <v>0</v>
      </c>
      <c r="DN9" s="20" t="s">
        <v>23</v>
      </c>
      <c r="DO9" s="20" t="s">
        <v>41</v>
      </c>
      <c r="DP9" s="20" t="s">
        <v>42</v>
      </c>
      <c r="DQ9" s="20">
        <v>15</v>
      </c>
      <c r="DR9" s="20" t="s">
        <v>23</v>
      </c>
      <c r="DS9" s="20" t="s">
        <v>43</v>
      </c>
      <c r="DT9" s="20" t="s">
        <v>44</v>
      </c>
      <c r="DU9" s="20">
        <v>0</v>
      </c>
      <c r="DV9" s="20" t="s">
        <v>23</v>
      </c>
    </row>
    <row r="10" spans="1:126" x14ac:dyDescent="0.25">
      <c r="A10" s="20" t="s">
        <v>12</v>
      </c>
      <c r="B10" s="20" t="s">
        <v>13</v>
      </c>
      <c r="C10" s="20" t="s">
        <v>59</v>
      </c>
      <c r="D10" s="20" t="s">
        <v>60</v>
      </c>
      <c r="E10" s="20">
        <v>670</v>
      </c>
      <c r="F10" s="20">
        <v>431</v>
      </c>
      <c r="G10" s="20">
        <v>14</v>
      </c>
      <c r="H10" s="20">
        <v>417</v>
      </c>
      <c r="I10" s="20">
        <v>11</v>
      </c>
      <c r="J10" s="20">
        <v>420</v>
      </c>
      <c r="K10" s="21">
        <v>1</v>
      </c>
      <c r="L10" s="21" t="s">
        <v>16</v>
      </c>
      <c r="M10" s="21">
        <v>124</v>
      </c>
      <c r="N10" s="22">
        <f t="shared" si="0"/>
        <v>29.73621103117506</v>
      </c>
      <c r="O10" s="21">
        <v>131</v>
      </c>
      <c r="P10" s="22">
        <f t="shared" si="1"/>
        <v>31.19047619047619</v>
      </c>
      <c r="Q10" s="23">
        <v>2</v>
      </c>
      <c r="R10" s="23" t="s">
        <v>17</v>
      </c>
      <c r="S10" s="23">
        <v>82</v>
      </c>
      <c r="T10" s="23">
        <f t="shared" si="2"/>
        <v>19.664268585131893</v>
      </c>
      <c r="U10" s="23">
        <v>72</v>
      </c>
      <c r="V10" s="23">
        <f t="shared" si="3"/>
        <v>17.142857142857142</v>
      </c>
      <c r="W10" s="24">
        <v>3</v>
      </c>
      <c r="X10" s="24" t="s">
        <v>18</v>
      </c>
      <c r="Y10" s="24">
        <v>34</v>
      </c>
      <c r="Z10" s="46">
        <f t="shared" si="4"/>
        <v>8.1534772182254205</v>
      </c>
      <c r="AA10" s="24">
        <v>31</v>
      </c>
      <c r="AB10" s="46">
        <f t="shared" si="5"/>
        <v>7.3809523809523814</v>
      </c>
      <c r="AC10" s="25">
        <v>4</v>
      </c>
      <c r="AD10" s="25" t="s">
        <v>19</v>
      </c>
      <c r="AE10" s="25">
        <v>56</v>
      </c>
      <c r="AF10" s="44">
        <f t="shared" si="6"/>
        <v>13.429256594724221</v>
      </c>
      <c r="AG10" s="25">
        <v>69</v>
      </c>
      <c r="AH10" s="44">
        <f t="shared" si="7"/>
        <v>16.428571428571427</v>
      </c>
      <c r="AI10" s="26">
        <v>5</v>
      </c>
      <c r="AJ10" s="26" t="s">
        <v>20</v>
      </c>
      <c r="AK10" s="27">
        <v>63</v>
      </c>
      <c r="AL10" s="42">
        <f t="shared" si="8"/>
        <v>15.107913669064748</v>
      </c>
      <c r="AM10" s="27">
        <v>55</v>
      </c>
      <c r="AN10" s="42">
        <f t="shared" si="9"/>
        <v>13.095238095238097</v>
      </c>
      <c r="AO10" s="28">
        <v>6</v>
      </c>
      <c r="AP10" s="28" t="s">
        <v>21</v>
      </c>
      <c r="AQ10" s="28">
        <v>15</v>
      </c>
      <c r="AR10" s="40">
        <f t="shared" si="10"/>
        <v>3.5971223021582732</v>
      </c>
      <c r="AS10" s="28">
        <v>17</v>
      </c>
      <c r="AT10" s="40">
        <f t="shared" si="11"/>
        <v>4.0476190476190474</v>
      </c>
      <c r="AU10" s="29">
        <v>7</v>
      </c>
      <c r="AV10" s="20" t="s">
        <v>22</v>
      </c>
      <c r="AW10" s="20" t="s">
        <v>23</v>
      </c>
      <c r="AX10" s="20">
        <v>8</v>
      </c>
      <c r="AY10" s="20">
        <v>8</v>
      </c>
      <c r="AZ10" s="20" t="s">
        <v>24</v>
      </c>
      <c r="BA10" s="20">
        <v>6</v>
      </c>
      <c r="BB10" s="20">
        <v>6</v>
      </c>
      <c r="BC10" s="20">
        <v>9</v>
      </c>
      <c r="BD10" s="20" t="s">
        <v>25</v>
      </c>
      <c r="BE10" s="20" t="s">
        <v>23</v>
      </c>
      <c r="BF10" s="20">
        <v>0</v>
      </c>
      <c r="BG10" s="32">
        <v>10</v>
      </c>
      <c r="BH10" s="32" t="s">
        <v>26</v>
      </c>
      <c r="BI10" s="53">
        <v>17</v>
      </c>
      <c r="BJ10" s="38">
        <f t="shared" si="12"/>
        <v>4.0767386091127102</v>
      </c>
      <c r="BK10" s="32">
        <v>19</v>
      </c>
      <c r="BL10" s="38">
        <f t="shared" si="13"/>
        <v>4.5238095238095237</v>
      </c>
      <c r="BM10" s="20">
        <v>11</v>
      </c>
      <c r="BN10" s="20" t="s">
        <v>27</v>
      </c>
      <c r="BO10" s="20">
        <v>1</v>
      </c>
      <c r="BP10" s="20">
        <v>2</v>
      </c>
      <c r="BQ10" s="20">
        <v>12</v>
      </c>
      <c r="BR10" s="20" t="s">
        <v>28</v>
      </c>
      <c r="BS10" s="20">
        <v>0</v>
      </c>
      <c r="BT10" s="20">
        <v>0</v>
      </c>
      <c r="BU10" s="20">
        <v>13</v>
      </c>
      <c r="BV10" s="20" t="s">
        <v>29</v>
      </c>
      <c r="BW10" s="20" t="s">
        <v>23</v>
      </c>
      <c r="BX10" s="20">
        <v>0</v>
      </c>
      <c r="BY10" s="20">
        <v>14</v>
      </c>
      <c r="BZ10" s="20" t="s">
        <v>30</v>
      </c>
      <c r="CA10" s="20">
        <v>0</v>
      </c>
      <c r="CB10" s="20">
        <v>0</v>
      </c>
      <c r="CC10" s="34">
        <v>15</v>
      </c>
      <c r="CD10" s="34" t="s">
        <v>31</v>
      </c>
      <c r="CE10" s="34">
        <v>3</v>
      </c>
      <c r="CF10" s="36">
        <f t="shared" si="14"/>
        <v>0.71942446043165476</v>
      </c>
      <c r="CG10" s="34">
        <v>0</v>
      </c>
      <c r="CH10" s="36">
        <f t="shared" si="15"/>
        <v>0</v>
      </c>
      <c r="CI10" s="20">
        <v>16</v>
      </c>
      <c r="CJ10" s="20" t="s">
        <v>32</v>
      </c>
      <c r="CK10" s="20" t="s">
        <v>23</v>
      </c>
      <c r="CL10" s="20">
        <v>3</v>
      </c>
      <c r="CM10" s="20">
        <v>17</v>
      </c>
      <c r="CN10" s="20" t="s">
        <v>33</v>
      </c>
      <c r="CO10" s="20" t="s">
        <v>23</v>
      </c>
      <c r="CP10" s="20">
        <v>1</v>
      </c>
      <c r="CQ10" s="20">
        <v>18</v>
      </c>
      <c r="CR10" s="20" t="s">
        <v>34</v>
      </c>
      <c r="CS10" s="20" t="s">
        <v>23</v>
      </c>
      <c r="CT10" s="20">
        <v>0</v>
      </c>
      <c r="CU10" s="20">
        <v>19</v>
      </c>
      <c r="CV10" s="20" t="s">
        <v>35</v>
      </c>
      <c r="CW10" s="20" t="s">
        <v>23</v>
      </c>
      <c r="CX10" s="20">
        <v>0</v>
      </c>
      <c r="CY10" s="20">
        <v>20</v>
      </c>
      <c r="CZ10" s="20" t="s">
        <v>36</v>
      </c>
      <c r="DA10" s="20">
        <v>4</v>
      </c>
      <c r="DB10" s="20">
        <v>4</v>
      </c>
      <c r="DC10" s="20">
        <v>21</v>
      </c>
      <c r="DD10" s="20" t="s">
        <v>37</v>
      </c>
      <c r="DE10" s="20" t="s">
        <v>23</v>
      </c>
      <c r="DF10" s="20">
        <v>2</v>
      </c>
      <c r="DG10" s="20">
        <v>22</v>
      </c>
      <c r="DH10" s="20" t="s">
        <v>38</v>
      </c>
      <c r="DI10" s="20" t="s">
        <v>23</v>
      </c>
      <c r="DJ10" s="20">
        <v>0</v>
      </c>
      <c r="DK10" s="20" t="s">
        <v>39</v>
      </c>
      <c r="DL10" s="20" t="s">
        <v>40</v>
      </c>
      <c r="DM10" s="20">
        <v>1</v>
      </c>
      <c r="DN10" s="20" t="s">
        <v>23</v>
      </c>
      <c r="DO10" s="20" t="s">
        <v>41</v>
      </c>
      <c r="DP10" s="20" t="s">
        <v>42</v>
      </c>
      <c r="DQ10" s="20">
        <v>11</v>
      </c>
      <c r="DR10" s="20" t="s">
        <v>23</v>
      </c>
      <c r="DS10" s="20" t="s">
        <v>43</v>
      </c>
      <c r="DT10" s="20" t="s">
        <v>44</v>
      </c>
      <c r="DU10" s="20">
        <v>0</v>
      </c>
      <c r="DV10" s="20" t="s">
        <v>23</v>
      </c>
    </row>
    <row r="11" spans="1:126" x14ac:dyDescent="0.25">
      <c r="A11" s="30" t="s">
        <v>12</v>
      </c>
      <c r="B11" s="30" t="s">
        <v>13</v>
      </c>
      <c r="C11" s="30" t="s">
        <v>61</v>
      </c>
      <c r="D11" s="30" t="s">
        <v>62</v>
      </c>
      <c r="E11" s="30" t="s">
        <v>23</v>
      </c>
      <c r="F11" s="30">
        <v>530</v>
      </c>
      <c r="G11" s="30">
        <v>4</v>
      </c>
      <c r="H11" s="30">
        <v>526</v>
      </c>
      <c r="I11" s="30">
        <v>3</v>
      </c>
      <c r="J11" s="30">
        <v>527</v>
      </c>
      <c r="K11" s="21">
        <v>1</v>
      </c>
      <c r="L11" s="21" t="s">
        <v>16</v>
      </c>
      <c r="M11" s="21">
        <v>145</v>
      </c>
      <c r="N11" s="22">
        <f t="shared" si="0"/>
        <v>27.566539923954377</v>
      </c>
      <c r="O11" s="21">
        <v>142</v>
      </c>
      <c r="P11" s="22">
        <f t="shared" si="1"/>
        <v>26.944971537001898</v>
      </c>
      <c r="Q11" s="23">
        <v>2</v>
      </c>
      <c r="R11" s="23" t="s">
        <v>17</v>
      </c>
      <c r="S11" s="23">
        <v>118</v>
      </c>
      <c r="T11" s="23">
        <f t="shared" si="2"/>
        <v>22.433460076045627</v>
      </c>
      <c r="U11" s="23">
        <v>93</v>
      </c>
      <c r="V11" s="23">
        <f t="shared" si="3"/>
        <v>17.647058823529413</v>
      </c>
      <c r="W11" s="24">
        <v>3</v>
      </c>
      <c r="X11" s="24" t="s">
        <v>18</v>
      </c>
      <c r="Y11" s="24">
        <v>34</v>
      </c>
      <c r="Z11" s="46">
        <f t="shared" si="4"/>
        <v>6.4638783269961975</v>
      </c>
      <c r="AA11" s="24">
        <v>28</v>
      </c>
      <c r="AB11" s="46">
        <f t="shared" si="5"/>
        <v>5.3130929791271351</v>
      </c>
      <c r="AC11" s="25">
        <v>4</v>
      </c>
      <c r="AD11" s="25" t="s">
        <v>19</v>
      </c>
      <c r="AE11" s="25">
        <v>78</v>
      </c>
      <c r="AF11" s="44">
        <f t="shared" si="6"/>
        <v>14.82889733840304</v>
      </c>
      <c r="AG11" s="25">
        <v>89</v>
      </c>
      <c r="AH11" s="44">
        <f t="shared" si="7"/>
        <v>16.888045540796963</v>
      </c>
      <c r="AI11" s="26">
        <v>5</v>
      </c>
      <c r="AJ11" s="26" t="s">
        <v>20</v>
      </c>
      <c r="AK11" s="27">
        <v>67</v>
      </c>
      <c r="AL11" s="42">
        <f t="shared" si="8"/>
        <v>12.737642585551331</v>
      </c>
      <c r="AM11" s="27">
        <v>75</v>
      </c>
      <c r="AN11" s="42">
        <f t="shared" si="9"/>
        <v>14.231499051233396</v>
      </c>
      <c r="AO11" s="28">
        <v>6</v>
      </c>
      <c r="AP11" s="28" t="s">
        <v>21</v>
      </c>
      <c r="AQ11" s="28">
        <v>19</v>
      </c>
      <c r="AR11" s="40">
        <f t="shared" si="10"/>
        <v>3.6121673003802277</v>
      </c>
      <c r="AS11" s="28">
        <v>27</v>
      </c>
      <c r="AT11" s="40">
        <f t="shared" si="11"/>
        <v>5.1233396584440225</v>
      </c>
      <c r="AU11" s="29">
        <v>7</v>
      </c>
      <c r="AV11" s="20" t="s">
        <v>22</v>
      </c>
      <c r="AW11" s="20" t="s">
        <v>23</v>
      </c>
      <c r="AX11" s="20">
        <v>10</v>
      </c>
      <c r="AY11" s="20">
        <v>8</v>
      </c>
      <c r="AZ11" s="20" t="s">
        <v>24</v>
      </c>
      <c r="BA11" s="20">
        <v>4</v>
      </c>
      <c r="BB11" s="20">
        <v>7</v>
      </c>
      <c r="BC11" s="20">
        <v>9</v>
      </c>
      <c r="BD11" s="20" t="s">
        <v>25</v>
      </c>
      <c r="BE11" s="20" t="s">
        <v>23</v>
      </c>
      <c r="BF11" s="20">
        <v>1</v>
      </c>
      <c r="BG11" s="32">
        <v>10</v>
      </c>
      <c r="BH11" s="32" t="s">
        <v>26</v>
      </c>
      <c r="BI11" s="53">
        <v>24</v>
      </c>
      <c r="BJ11" s="38">
        <f t="shared" si="12"/>
        <v>4.5627376425855513</v>
      </c>
      <c r="BK11" s="32">
        <v>27</v>
      </c>
      <c r="BL11" s="38">
        <f t="shared" si="13"/>
        <v>5.1233396584440225</v>
      </c>
      <c r="BM11" s="20">
        <v>11</v>
      </c>
      <c r="BN11" s="20" t="s">
        <v>27</v>
      </c>
      <c r="BO11" s="20">
        <v>7</v>
      </c>
      <c r="BP11" s="20">
        <v>10</v>
      </c>
      <c r="BQ11" s="20">
        <v>12</v>
      </c>
      <c r="BR11" s="20" t="s">
        <v>28</v>
      </c>
      <c r="BS11" s="20">
        <v>4</v>
      </c>
      <c r="BT11" s="20">
        <v>3</v>
      </c>
      <c r="BU11" s="20">
        <v>13</v>
      </c>
      <c r="BV11" s="20" t="s">
        <v>29</v>
      </c>
      <c r="BW11" s="20" t="s">
        <v>23</v>
      </c>
      <c r="BX11" s="20">
        <v>0</v>
      </c>
      <c r="BY11" s="20">
        <v>14</v>
      </c>
      <c r="BZ11" s="20" t="s">
        <v>30</v>
      </c>
      <c r="CA11" s="20">
        <v>0</v>
      </c>
      <c r="CB11" s="20">
        <v>1</v>
      </c>
      <c r="CC11" s="34">
        <v>15</v>
      </c>
      <c r="CD11" s="34" t="s">
        <v>31</v>
      </c>
      <c r="CE11" s="34">
        <v>4</v>
      </c>
      <c r="CF11" s="36">
        <f t="shared" si="14"/>
        <v>0.76045627376425851</v>
      </c>
      <c r="CG11" s="34">
        <v>2</v>
      </c>
      <c r="CH11" s="36">
        <f t="shared" si="15"/>
        <v>0.37950664136622392</v>
      </c>
      <c r="CI11" s="20">
        <v>16</v>
      </c>
      <c r="CJ11" s="20" t="s">
        <v>32</v>
      </c>
      <c r="CK11" s="20" t="s">
        <v>23</v>
      </c>
      <c r="CL11" s="20">
        <v>1</v>
      </c>
      <c r="CM11" s="20">
        <v>17</v>
      </c>
      <c r="CN11" s="20" t="s">
        <v>33</v>
      </c>
      <c r="CO11" s="20" t="s">
        <v>23</v>
      </c>
      <c r="CP11" s="20">
        <v>0</v>
      </c>
      <c r="CQ11" s="20">
        <v>18</v>
      </c>
      <c r="CR11" s="20" t="s">
        <v>34</v>
      </c>
      <c r="CS11" s="20" t="s">
        <v>23</v>
      </c>
      <c r="CT11" s="20">
        <v>0</v>
      </c>
      <c r="CU11" s="20">
        <v>19</v>
      </c>
      <c r="CV11" s="20" t="s">
        <v>35</v>
      </c>
      <c r="CW11" s="20" t="s">
        <v>23</v>
      </c>
      <c r="CX11" s="20">
        <v>9</v>
      </c>
      <c r="CY11" s="20">
        <v>20</v>
      </c>
      <c r="CZ11" s="20" t="s">
        <v>36</v>
      </c>
      <c r="DA11" s="20">
        <v>4</v>
      </c>
      <c r="DB11" s="20">
        <v>0</v>
      </c>
      <c r="DC11" s="20">
        <v>21</v>
      </c>
      <c r="DD11" s="20" t="s">
        <v>37</v>
      </c>
      <c r="DE11" s="20" t="s">
        <v>23</v>
      </c>
      <c r="DF11" s="20">
        <v>0</v>
      </c>
      <c r="DG11" s="20">
        <v>22</v>
      </c>
      <c r="DH11" s="20" t="s">
        <v>38</v>
      </c>
      <c r="DI11" s="20" t="s">
        <v>23</v>
      </c>
      <c r="DJ11" s="20">
        <v>2</v>
      </c>
      <c r="DK11" s="20" t="s">
        <v>39</v>
      </c>
      <c r="DL11" s="20" t="s">
        <v>40</v>
      </c>
      <c r="DM11" s="20">
        <v>2</v>
      </c>
      <c r="DN11" s="20" t="s">
        <v>23</v>
      </c>
      <c r="DO11" s="20" t="s">
        <v>41</v>
      </c>
      <c r="DP11" s="20" t="s">
        <v>42</v>
      </c>
      <c r="DQ11" s="20">
        <v>15</v>
      </c>
      <c r="DR11" s="20" t="s">
        <v>23</v>
      </c>
      <c r="DS11" s="20" t="s">
        <v>43</v>
      </c>
      <c r="DT11" s="20" t="s">
        <v>44</v>
      </c>
      <c r="DU11" s="20">
        <v>1</v>
      </c>
      <c r="DV11" s="20" t="s">
        <v>23</v>
      </c>
    </row>
    <row r="12" spans="1:126" x14ac:dyDescent="0.25">
      <c r="A12" s="30" t="s">
        <v>12</v>
      </c>
      <c r="B12" s="30" t="s">
        <v>13</v>
      </c>
      <c r="C12" s="30" t="s">
        <v>63</v>
      </c>
      <c r="D12" s="30" t="s">
        <v>64</v>
      </c>
      <c r="E12" s="30" t="s">
        <v>23</v>
      </c>
      <c r="F12" s="30">
        <v>475</v>
      </c>
      <c r="G12" s="30">
        <v>2</v>
      </c>
      <c r="H12" s="30">
        <v>473</v>
      </c>
      <c r="I12" s="30">
        <v>2</v>
      </c>
      <c r="J12" s="30">
        <v>473</v>
      </c>
      <c r="K12" s="21">
        <v>1</v>
      </c>
      <c r="L12" s="21" t="s">
        <v>16</v>
      </c>
      <c r="M12" s="21">
        <v>87</v>
      </c>
      <c r="N12" s="22">
        <f t="shared" si="0"/>
        <v>18.393234672304441</v>
      </c>
      <c r="O12" s="21">
        <v>88</v>
      </c>
      <c r="P12" s="22">
        <f t="shared" si="1"/>
        <v>18.604651162790699</v>
      </c>
      <c r="Q12" s="23">
        <v>2</v>
      </c>
      <c r="R12" s="23" t="s">
        <v>17</v>
      </c>
      <c r="S12" s="23">
        <v>107</v>
      </c>
      <c r="T12" s="23">
        <f t="shared" si="2"/>
        <v>22.621564482029598</v>
      </c>
      <c r="U12" s="23">
        <v>71</v>
      </c>
      <c r="V12" s="23">
        <f t="shared" si="3"/>
        <v>15.010570824524313</v>
      </c>
      <c r="W12" s="24">
        <v>3</v>
      </c>
      <c r="X12" s="24" t="s">
        <v>18</v>
      </c>
      <c r="Y12" s="24">
        <v>38</v>
      </c>
      <c r="Z12" s="46">
        <f t="shared" si="4"/>
        <v>8.0338266384777999</v>
      </c>
      <c r="AA12" s="24">
        <v>52</v>
      </c>
      <c r="AB12" s="46">
        <f t="shared" si="5"/>
        <v>10.993657505285412</v>
      </c>
      <c r="AC12" s="25">
        <v>4</v>
      </c>
      <c r="AD12" s="25" t="s">
        <v>19</v>
      </c>
      <c r="AE12" s="25">
        <v>80</v>
      </c>
      <c r="AF12" s="44">
        <f t="shared" si="6"/>
        <v>16.913319238900634</v>
      </c>
      <c r="AG12" s="25">
        <v>85</v>
      </c>
      <c r="AH12" s="44">
        <f t="shared" si="7"/>
        <v>17.970401691331926</v>
      </c>
      <c r="AI12" s="26">
        <v>5</v>
      </c>
      <c r="AJ12" s="26" t="s">
        <v>20</v>
      </c>
      <c r="AK12" s="27">
        <v>69</v>
      </c>
      <c r="AL12" s="42">
        <f t="shared" si="8"/>
        <v>14.587737843551796</v>
      </c>
      <c r="AM12" s="27">
        <v>60</v>
      </c>
      <c r="AN12" s="42">
        <f t="shared" si="9"/>
        <v>12.684989429175475</v>
      </c>
      <c r="AO12" s="28">
        <v>6</v>
      </c>
      <c r="AP12" s="28" t="s">
        <v>21</v>
      </c>
      <c r="AQ12" s="28">
        <v>38</v>
      </c>
      <c r="AR12" s="40">
        <f t="shared" si="10"/>
        <v>8.0338266384777999</v>
      </c>
      <c r="AS12" s="28">
        <v>50</v>
      </c>
      <c r="AT12" s="40">
        <f t="shared" si="11"/>
        <v>10.570824524312897</v>
      </c>
      <c r="AU12" s="29">
        <v>7</v>
      </c>
      <c r="AV12" s="20" t="s">
        <v>22</v>
      </c>
      <c r="AW12" s="20" t="s">
        <v>23</v>
      </c>
      <c r="AX12" s="20">
        <v>8</v>
      </c>
      <c r="AY12" s="20">
        <v>8</v>
      </c>
      <c r="AZ12" s="20" t="s">
        <v>24</v>
      </c>
      <c r="BA12" s="20">
        <v>13</v>
      </c>
      <c r="BB12" s="20">
        <v>10</v>
      </c>
      <c r="BC12" s="20">
        <v>9</v>
      </c>
      <c r="BD12" s="20" t="s">
        <v>25</v>
      </c>
      <c r="BE12" s="20" t="s">
        <v>23</v>
      </c>
      <c r="BF12" s="20">
        <v>2</v>
      </c>
      <c r="BG12" s="32">
        <v>10</v>
      </c>
      <c r="BH12" s="32" t="s">
        <v>26</v>
      </c>
      <c r="BI12" s="53">
        <v>13</v>
      </c>
      <c r="BJ12" s="38">
        <f t="shared" si="12"/>
        <v>2.7484143763213531</v>
      </c>
      <c r="BK12" s="32">
        <v>21</v>
      </c>
      <c r="BL12" s="38">
        <f t="shared" si="13"/>
        <v>4.439746300211417</v>
      </c>
      <c r="BM12" s="20">
        <v>11</v>
      </c>
      <c r="BN12" s="20" t="s">
        <v>27</v>
      </c>
      <c r="BO12" s="20">
        <v>2</v>
      </c>
      <c r="BP12" s="20">
        <v>2</v>
      </c>
      <c r="BQ12" s="20">
        <v>12</v>
      </c>
      <c r="BR12" s="20" t="s">
        <v>28</v>
      </c>
      <c r="BS12" s="20">
        <v>3</v>
      </c>
      <c r="BT12" s="20">
        <v>2</v>
      </c>
      <c r="BU12" s="20">
        <v>13</v>
      </c>
      <c r="BV12" s="20" t="s">
        <v>29</v>
      </c>
      <c r="BW12" s="20" t="s">
        <v>23</v>
      </c>
      <c r="BX12" s="20">
        <v>1</v>
      </c>
      <c r="BY12" s="20">
        <v>14</v>
      </c>
      <c r="BZ12" s="20" t="s">
        <v>30</v>
      </c>
      <c r="CA12" s="20">
        <v>1</v>
      </c>
      <c r="CB12" s="20">
        <v>2</v>
      </c>
      <c r="CC12" s="34">
        <v>15</v>
      </c>
      <c r="CD12" s="34" t="s">
        <v>31</v>
      </c>
      <c r="CE12" s="34">
        <v>11</v>
      </c>
      <c r="CF12" s="36">
        <f t="shared" si="14"/>
        <v>2.3255813953488373</v>
      </c>
      <c r="CG12" s="34">
        <v>7</v>
      </c>
      <c r="CH12" s="36">
        <f t="shared" si="15"/>
        <v>1.4799154334038054</v>
      </c>
      <c r="CI12" s="20">
        <v>16</v>
      </c>
      <c r="CJ12" s="20" t="s">
        <v>32</v>
      </c>
      <c r="CK12" s="20" t="s">
        <v>23</v>
      </c>
      <c r="CL12" s="20">
        <v>0</v>
      </c>
      <c r="CM12" s="20">
        <v>17</v>
      </c>
      <c r="CN12" s="20" t="s">
        <v>33</v>
      </c>
      <c r="CO12" s="20" t="s">
        <v>23</v>
      </c>
      <c r="CP12" s="20">
        <v>1</v>
      </c>
      <c r="CQ12" s="20">
        <v>18</v>
      </c>
      <c r="CR12" s="20" t="s">
        <v>34</v>
      </c>
      <c r="CS12" s="20" t="s">
        <v>23</v>
      </c>
      <c r="CT12" s="20">
        <v>0</v>
      </c>
      <c r="CU12" s="20">
        <v>19</v>
      </c>
      <c r="CV12" s="20" t="s">
        <v>35</v>
      </c>
      <c r="CW12" s="20" t="s">
        <v>23</v>
      </c>
      <c r="CX12" s="20">
        <v>2</v>
      </c>
      <c r="CY12" s="20">
        <v>20</v>
      </c>
      <c r="CZ12" s="20" t="s">
        <v>36</v>
      </c>
      <c r="DA12" s="20">
        <v>4</v>
      </c>
      <c r="DB12" s="20">
        <v>2</v>
      </c>
      <c r="DC12" s="20">
        <v>21</v>
      </c>
      <c r="DD12" s="20" t="s">
        <v>37</v>
      </c>
      <c r="DE12" s="20" t="s">
        <v>23</v>
      </c>
      <c r="DF12" s="20">
        <v>5</v>
      </c>
      <c r="DG12" s="20">
        <v>22</v>
      </c>
      <c r="DH12" s="20" t="s">
        <v>38</v>
      </c>
      <c r="DI12" s="20" t="s">
        <v>23</v>
      </c>
      <c r="DJ12" s="20">
        <v>2</v>
      </c>
      <c r="DK12" s="20" t="s">
        <v>39</v>
      </c>
      <c r="DL12" s="20" t="s">
        <v>40</v>
      </c>
      <c r="DM12" s="20">
        <v>0</v>
      </c>
      <c r="DN12" s="20" t="s">
        <v>23</v>
      </c>
      <c r="DO12" s="20" t="s">
        <v>41</v>
      </c>
      <c r="DP12" s="20" t="s">
        <v>42</v>
      </c>
      <c r="DQ12" s="20">
        <v>6</v>
      </c>
      <c r="DR12" s="20" t="s">
        <v>23</v>
      </c>
      <c r="DS12" s="20" t="s">
        <v>43</v>
      </c>
      <c r="DT12" s="20" t="s">
        <v>44</v>
      </c>
      <c r="DU12" s="20">
        <v>1</v>
      </c>
      <c r="DV12" s="20" t="s">
        <v>23</v>
      </c>
    </row>
    <row r="13" spans="1:126" x14ac:dyDescent="0.25">
      <c r="A13" s="30" t="s">
        <v>12</v>
      </c>
      <c r="B13" s="30" t="s">
        <v>13</v>
      </c>
      <c r="C13" s="30" t="s">
        <v>65</v>
      </c>
      <c r="D13" s="30" t="s">
        <v>66</v>
      </c>
      <c r="E13" s="30" t="s">
        <v>23</v>
      </c>
      <c r="F13" s="30">
        <v>466</v>
      </c>
      <c r="G13" s="30">
        <v>2</v>
      </c>
      <c r="H13" s="30">
        <v>464</v>
      </c>
      <c r="I13" s="30">
        <v>2</v>
      </c>
      <c r="J13" s="30">
        <v>464</v>
      </c>
      <c r="K13" s="21">
        <v>1</v>
      </c>
      <c r="L13" s="21" t="s">
        <v>16</v>
      </c>
      <c r="M13" s="21">
        <v>107</v>
      </c>
      <c r="N13" s="22">
        <f t="shared" si="0"/>
        <v>23.060344827586206</v>
      </c>
      <c r="O13" s="21">
        <v>110</v>
      </c>
      <c r="P13" s="22">
        <f t="shared" si="1"/>
        <v>23.706896551724139</v>
      </c>
      <c r="Q13" s="23">
        <v>2</v>
      </c>
      <c r="R13" s="23" t="s">
        <v>17</v>
      </c>
      <c r="S13" s="23">
        <v>109</v>
      </c>
      <c r="T13" s="23">
        <f t="shared" si="2"/>
        <v>23.491379310344829</v>
      </c>
      <c r="U13" s="23">
        <v>77</v>
      </c>
      <c r="V13" s="23">
        <f t="shared" si="3"/>
        <v>16.594827586206897</v>
      </c>
      <c r="W13" s="24">
        <v>3</v>
      </c>
      <c r="X13" s="24" t="s">
        <v>18</v>
      </c>
      <c r="Y13" s="24">
        <v>40</v>
      </c>
      <c r="Z13" s="46">
        <f t="shared" si="4"/>
        <v>8.6206896551724146</v>
      </c>
      <c r="AA13" s="24">
        <v>42</v>
      </c>
      <c r="AB13" s="46">
        <f t="shared" si="5"/>
        <v>9.0517241379310338</v>
      </c>
      <c r="AC13" s="25">
        <v>4</v>
      </c>
      <c r="AD13" s="25" t="s">
        <v>19</v>
      </c>
      <c r="AE13" s="25">
        <v>60</v>
      </c>
      <c r="AF13" s="44">
        <f t="shared" si="6"/>
        <v>12.931034482758621</v>
      </c>
      <c r="AG13" s="25">
        <v>69</v>
      </c>
      <c r="AH13" s="44">
        <f t="shared" si="7"/>
        <v>14.870689655172415</v>
      </c>
      <c r="AI13" s="26">
        <v>5</v>
      </c>
      <c r="AJ13" s="26" t="s">
        <v>20</v>
      </c>
      <c r="AK13" s="27">
        <v>61</v>
      </c>
      <c r="AL13" s="42">
        <f t="shared" si="8"/>
        <v>13.146551724137931</v>
      </c>
      <c r="AM13" s="27">
        <v>66</v>
      </c>
      <c r="AN13" s="42">
        <f t="shared" si="9"/>
        <v>14.224137931034484</v>
      </c>
      <c r="AO13" s="28">
        <v>6</v>
      </c>
      <c r="AP13" s="28" t="s">
        <v>21</v>
      </c>
      <c r="AQ13" s="28">
        <v>27</v>
      </c>
      <c r="AR13" s="40">
        <f t="shared" si="10"/>
        <v>5.818965517241379</v>
      </c>
      <c r="AS13" s="28">
        <v>28</v>
      </c>
      <c r="AT13" s="40">
        <f t="shared" si="11"/>
        <v>6.0344827586206895</v>
      </c>
      <c r="AU13" s="29">
        <v>7</v>
      </c>
      <c r="AV13" s="20" t="s">
        <v>22</v>
      </c>
      <c r="AW13" s="20" t="s">
        <v>23</v>
      </c>
      <c r="AX13" s="20">
        <v>15</v>
      </c>
      <c r="AY13" s="20">
        <v>8</v>
      </c>
      <c r="AZ13" s="20" t="s">
        <v>24</v>
      </c>
      <c r="BA13" s="20">
        <v>7</v>
      </c>
      <c r="BB13" s="20">
        <v>3</v>
      </c>
      <c r="BC13" s="20">
        <v>9</v>
      </c>
      <c r="BD13" s="20" t="s">
        <v>25</v>
      </c>
      <c r="BE13" s="20" t="s">
        <v>23</v>
      </c>
      <c r="BF13" s="20">
        <v>1</v>
      </c>
      <c r="BG13" s="32">
        <v>10</v>
      </c>
      <c r="BH13" s="32" t="s">
        <v>26</v>
      </c>
      <c r="BI13" s="53">
        <v>10</v>
      </c>
      <c r="BJ13" s="38">
        <f t="shared" si="12"/>
        <v>2.1551724137931036</v>
      </c>
      <c r="BK13" s="32">
        <v>15</v>
      </c>
      <c r="BL13" s="38">
        <f t="shared" si="13"/>
        <v>3.2327586206896552</v>
      </c>
      <c r="BM13" s="20">
        <v>11</v>
      </c>
      <c r="BN13" s="20" t="s">
        <v>27</v>
      </c>
      <c r="BO13" s="20">
        <v>6</v>
      </c>
      <c r="BP13" s="20">
        <v>1</v>
      </c>
      <c r="BQ13" s="20">
        <v>12</v>
      </c>
      <c r="BR13" s="20" t="s">
        <v>28</v>
      </c>
      <c r="BS13" s="20">
        <v>4</v>
      </c>
      <c r="BT13" s="20">
        <v>2</v>
      </c>
      <c r="BU13" s="20">
        <v>13</v>
      </c>
      <c r="BV13" s="20" t="s">
        <v>29</v>
      </c>
      <c r="BW13" s="20" t="s">
        <v>23</v>
      </c>
      <c r="BX13" s="20">
        <v>0</v>
      </c>
      <c r="BY13" s="20">
        <v>14</v>
      </c>
      <c r="BZ13" s="20" t="s">
        <v>30</v>
      </c>
      <c r="CA13" s="20">
        <v>0</v>
      </c>
      <c r="CB13" s="20">
        <v>0</v>
      </c>
      <c r="CC13" s="34">
        <v>15</v>
      </c>
      <c r="CD13" s="34" t="s">
        <v>31</v>
      </c>
      <c r="CE13" s="34">
        <v>11</v>
      </c>
      <c r="CF13" s="36">
        <f t="shared" si="14"/>
        <v>2.3706896551724137</v>
      </c>
      <c r="CG13" s="34">
        <v>10</v>
      </c>
      <c r="CH13" s="36">
        <f t="shared" si="15"/>
        <v>2.1551724137931036</v>
      </c>
      <c r="CI13" s="20">
        <v>16</v>
      </c>
      <c r="CJ13" s="20" t="s">
        <v>32</v>
      </c>
      <c r="CK13" s="20" t="s">
        <v>23</v>
      </c>
      <c r="CL13" s="20">
        <v>5</v>
      </c>
      <c r="CM13" s="20">
        <v>17</v>
      </c>
      <c r="CN13" s="20" t="s">
        <v>33</v>
      </c>
      <c r="CO13" s="20" t="s">
        <v>23</v>
      </c>
      <c r="CP13" s="20">
        <v>1</v>
      </c>
      <c r="CQ13" s="20">
        <v>18</v>
      </c>
      <c r="CR13" s="20" t="s">
        <v>34</v>
      </c>
      <c r="CS13" s="20" t="s">
        <v>23</v>
      </c>
      <c r="CT13" s="20">
        <v>0</v>
      </c>
      <c r="CU13" s="20">
        <v>19</v>
      </c>
      <c r="CV13" s="20" t="s">
        <v>35</v>
      </c>
      <c r="CW13" s="20" t="s">
        <v>23</v>
      </c>
      <c r="CX13" s="20">
        <v>1</v>
      </c>
      <c r="CY13" s="20">
        <v>20</v>
      </c>
      <c r="CZ13" s="20" t="s">
        <v>36</v>
      </c>
      <c r="DA13" s="20">
        <v>10</v>
      </c>
      <c r="DB13" s="20">
        <v>16</v>
      </c>
      <c r="DC13" s="20">
        <v>21</v>
      </c>
      <c r="DD13" s="20" t="s">
        <v>37</v>
      </c>
      <c r="DE13" s="20" t="s">
        <v>23</v>
      </c>
      <c r="DF13" s="20">
        <v>2</v>
      </c>
      <c r="DG13" s="20">
        <v>22</v>
      </c>
      <c r="DH13" s="20" t="s">
        <v>38</v>
      </c>
      <c r="DI13" s="20" t="s">
        <v>23</v>
      </c>
      <c r="DJ13" s="20">
        <v>0</v>
      </c>
      <c r="DK13" s="20" t="s">
        <v>39</v>
      </c>
      <c r="DL13" s="20" t="s">
        <v>40</v>
      </c>
      <c r="DM13" s="20">
        <v>1</v>
      </c>
      <c r="DN13" s="20" t="s">
        <v>23</v>
      </c>
      <c r="DO13" s="20" t="s">
        <v>41</v>
      </c>
      <c r="DP13" s="20" t="s">
        <v>42</v>
      </c>
      <c r="DQ13" s="20">
        <v>10</v>
      </c>
      <c r="DR13" s="20" t="s">
        <v>23</v>
      </c>
      <c r="DS13" s="20" t="s">
        <v>43</v>
      </c>
      <c r="DT13" s="20" t="s">
        <v>44</v>
      </c>
      <c r="DU13" s="20">
        <v>1</v>
      </c>
      <c r="DV13" s="20" t="s">
        <v>23</v>
      </c>
    </row>
    <row r="14" spans="1:126" s="1" customFormat="1" x14ac:dyDescent="0.25">
      <c r="K14" s="2"/>
      <c r="L14" s="2"/>
      <c r="M14" s="2">
        <f>SUM(M2:M13)</f>
        <v>1802</v>
      </c>
      <c r="N14" s="8"/>
      <c r="O14" s="2">
        <f>SUM(O2:O13)</f>
        <v>1829</v>
      </c>
      <c r="P14" s="8"/>
      <c r="Q14" s="3"/>
      <c r="R14" s="3"/>
      <c r="S14" s="3">
        <f>SUM(S2:S13)</f>
        <v>1231</v>
      </c>
      <c r="T14" s="3"/>
      <c r="U14" s="3">
        <f>SUM(U2:U13)</f>
        <v>956</v>
      </c>
      <c r="V14" s="3"/>
      <c r="W14" s="4"/>
      <c r="X14" s="4"/>
      <c r="Y14" s="4">
        <f>SUM(Y2:Y13)</f>
        <v>399</v>
      </c>
      <c r="Z14" s="47"/>
      <c r="AA14" s="4">
        <f>SUM(AA2:AA13)</f>
        <v>408</v>
      </c>
      <c r="AB14" s="47"/>
      <c r="AC14" s="5"/>
      <c r="AD14" s="5"/>
      <c r="AE14" s="5">
        <f>SUM(AE2:AE13)</f>
        <v>852</v>
      </c>
      <c r="AF14" s="48"/>
      <c r="AG14" s="5">
        <f>SUM(AG2:AG13)</f>
        <v>946</v>
      </c>
      <c r="AH14" s="48"/>
      <c r="AI14" s="6"/>
      <c r="AJ14" s="6"/>
      <c r="AK14" s="6">
        <f>SUM(AK2:AK13)</f>
        <v>659</v>
      </c>
      <c r="AL14" s="49"/>
      <c r="AM14" s="6">
        <f>SUM(AM2:AM13)</f>
        <v>743</v>
      </c>
      <c r="AN14" s="49"/>
      <c r="AO14" s="7"/>
      <c r="AP14" s="7"/>
      <c r="AQ14" s="7">
        <f>SUM(AQ2:AQ13)</f>
        <v>231</v>
      </c>
      <c r="AR14" s="50"/>
      <c r="AS14" s="7">
        <f>SUM(AS2:AS13)</f>
        <v>316</v>
      </c>
      <c r="AT14" s="50"/>
      <c r="BI14" s="54">
        <f>SUM(BI2:BI13)</f>
        <v>216</v>
      </c>
      <c r="BJ14" s="51"/>
      <c r="BK14" s="1">
        <f>SUM(BK2:BK13)</f>
        <v>237</v>
      </c>
      <c r="BL14" s="51"/>
      <c r="CE14" s="1">
        <f>SUM(CE2:CE13)</f>
        <v>103</v>
      </c>
      <c r="CF14" s="51"/>
      <c r="CG14" s="1">
        <f>SUM(CG2:CG13)</f>
        <v>97</v>
      </c>
      <c r="CH14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SIDK-VSWO25$</dc:creator>
  <cp:lastModifiedBy>Anja Erler - Stadtverwaltung Großröhrsdorf</cp:lastModifiedBy>
  <cp:lastPrinted>2021-09-28T15:48:49Z</cp:lastPrinted>
  <dcterms:created xsi:type="dcterms:W3CDTF">2021-09-28T11:49:42Z</dcterms:created>
  <dcterms:modified xsi:type="dcterms:W3CDTF">2021-09-28T15:56:54Z</dcterms:modified>
</cp:coreProperties>
</file>