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6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7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8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9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10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11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drawings/drawing12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13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14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15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DieseArbeitsmappe" defaultThemeVersion="124226"/>
  <workbookProtection workbookPassword="C662" lockStructure="1"/>
  <bookViews>
    <workbookView xWindow="240" yWindow="645" windowWidth="14805" windowHeight="7470"/>
  </bookViews>
  <sheets>
    <sheet name="Personalübersicht" sheetId="1" r:id="rId1"/>
    <sheet name="MA1" sheetId="9" r:id="rId2"/>
    <sheet name="MA2" sheetId="25" r:id="rId3"/>
    <sheet name="MA3" sheetId="26" r:id="rId4"/>
    <sheet name="MA4" sheetId="27" r:id="rId5"/>
    <sheet name="MA5" sheetId="28" r:id="rId6"/>
    <sheet name="MA6" sheetId="30" r:id="rId7"/>
    <sheet name="MA7" sheetId="31" r:id="rId8"/>
    <sheet name="MA8" sheetId="32" r:id="rId9"/>
    <sheet name="MA9" sheetId="33" r:id="rId10"/>
    <sheet name="MA10" sheetId="23" r:id="rId11"/>
    <sheet name="MA11" sheetId="29" r:id="rId12"/>
    <sheet name="MA12" sheetId="34" r:id="rId13"/>
    <sheet name="MA13" sheetId="35" r:id="rId14"/>
    <sheet name="MA14" sheetId="36" r:id="rId15"/>
    <sheet name="MA15" sheetId="37" r:id="rId16"/>
    <sheet name="Tabelle3" sheetId="6" state="hidden" r:id="rId17"/>
  </sheets>
  <calcPr calcId="145621"/>
</workbook>
</file>

<file path=xl/calcChain.xml><?xml version="1.0" encoding="utf-8"?>
<calcChain xmlns="http://schemas.openxmlformats.org/spreadsheetml/2006/main">
  <c r="F24" i="1" l="1"/>
  <c r="F25" i="1"/>
  <c r="F27" i="1"/>
  <c r="F28" i="1"/>
  <c r="D28" i="1" l="1"/>
  <c r="D27" i="1"/>
  <c r="D25" i="1"/>
  <c r="D24" i="1"/>
  <c r="C28" i="1"/>
  <c r="C27" i="1"/>
  <c r="C25" i="1"/>
  <c r="C24" i="1"/>
  <c r="C21" i="1"/>
  <c r="C20" i="1"/>
  <c r="C19" i="1"/>
  <c r="C18" i="1"/>
  <c r="C17" i="1"/>
  <c r="C16" i="1"/>
  <c r="C15" i="1"/>
  <c r="A32" i="36"/>
  <c r="A32" i="37"/>
  <c r="C32" i="37"/>
  <c r="D25" i="37"/>
  <c r="H12" i="37"/>
  <c r="D26" i="37" s="1"/>
  <c r="H11" i="37"/>
  <c r="C32" i="36"/>
  <c r="D25" i="36"/>
  <c r="H12" i="36"/>
  <c r="D26" i="36" s="1"/>
  <c r="H11" i="36"/>
  <c r="C32" i="35"/>
  <c r="A32" i="35"/>
  <c r="D25" i="35"/>
  <c r="D26" i="1" s="1"/>
  <c r="H12" i="35"/>
  <c r="C26" i="1" s="1"/>
  <c r="H11" i="35"/>
  <c r="C32" i="34"/>
  <c r="A32" i="34"/>
  <c r="D25" i="34"/>
  <c r="H12" i="34"/>
  <c r="D26" i="34" s="1"/>
  <c r="H11" i="34"/>
  <c r="C33" i="33"/>
  <c r="A33" i="33"/>
  <c r="D25" i="33"/>
  <c r="D26" i="33" s="1"/>
  <c r="D27" i="33" s="1"/>
  <c r="H12" i="33"/>
  <c r="H11" i="33"/>
  <c r="C33" i="32"/>
  <c r="A33" i="32"/>
  <c r="D25" i="32"/>
  <c r="D26" i="32" s="1"/>
  <c r="D27" i="32" s="1"/>
  <c r="H12" i="32"/>
  <c r="H11" i="32"/>
  <c r="C33" i="31"/>
  <c r="A33" i="31"/>
  <c r="D25" i="31"/>
  <c r="D26" i="31" s="1"/>
  <c r="D27" i="31" s="1"/>
  <c r="H12" i="31"/>
  <c r="H11" i="31"/>
  <c r="C33" i="30"/>
  <c r="A33" i="30"/>
  <c r="D25" i="30"/>
  <c r="D26" i="30" s="1"/>
  <c r="D27" i="30" s="1"/>
  <c r="H12" i="30"/>
  <c r="H11" i="30"/>
  <c r="C32" i="29"/>
  <c r="A32" i="29"/>
  <c r="D25" i="29"/>
  <c r="H12" i="29"/>
  <c r="D26" i="29" s="1"/>
  <c r="H11" i="29"/>
  <c r="C33" i="28"/>
  <c r="A33" i="28"/>
  <c r="D25" i="28"/>
  <c r="D26" i="28" s="1"/>
  <c r="D27" i="28" s="1"/>
  <c r="H12" i="28"/>
  <c r="H11" i="28"/>
  <c r="C33" i="27"/>
  <c r="A33" i="27"/>
  <c r="D25" i="27"/>
  <c r="D26" i="27" s="1"/>
  <c r="D27" i="27" s="1"/>
  <c r="H12" i="27"/>
  <c r="H11" i="27"/>
  <c r="C33" i="26"/>
  <c r="A33" i="26"/>
  <c r="D25" i="26"/>
  <c r="D26" i="26" s="1"/>
  <c r="D27" i="26" s="1"/>
  <c r="H12" i="26"/>
  <c r="H11" i="26"/>
  <c r="C33" i="25"/>
  <c r="A33" i="25"/>
  <c r="D25" i="25"/>
  <c r="H12" i="25"/>
  <c r="C14" i="1" s="1"/>
  <c r="H11" i="25"/>
  <c r="A32" i="23"/>
  <c r="D25" i="23"/>
  <c r="D23" i="1" s="1"/>
  <c r="C32" i="23"/>
  <c r="H12" i="23"/>
  <c r="C23" i="1" s="1"/>
  <c r="H11" i="23"/>
  <c r="A33" i="9"/>
  <c r="D26" i="35" l="1"/>
  <c r="D26" i="23"/>
  <c r="D26" i="25"/>
  <c r="D27" i="25" s="1"/>
  <c r="D15" i="1"/>
  <c r="E15" i="1" s="1"/>
  <c r="F15" i="1" s="1"/>
  <c r="D17" i="1"/>
  <c r="E17" i="1" s="1"/>
  <c r="F17" i="1" s="1"/>
  <c r="D19" i="1"/>
  <c r="E19" i="1" s="1"/>
  <c r="F19" i="1" s="1"/>
  <c r="D21" i="1"/>
  <c r="E21" i="1" s="1"/>
  <c r="F21" i="1" s="1"/>
  <c r="D16" i="1"/>
  <c r="E16" i="1" s="1"/>
  <c r="F16" i="1" s="1"/>
  <c r="D18" i="1"/>
  <c r="E18" i="1" s="1"/>
  <c r="F18" i="1" s="1"/>
  <c r="D20" i="1"/>
  <c r="E20" i="1" s="1"/>
  <c r="F20" i="1" s="1"/>
  <c r="H12" i="9"/>
  <c r="D14" i="1" l="1"/>
  <c r="E14" i="1" s="1"/>
  <c r="F14" i="1" s="1"/>
  <c r="C33" i="9"/>
  <c r="D25" i="9" s="1"/>
  <c r="F9" i="1"/>
  <c r="E9" i="1"/>
  <c r="C29" i="1" l="1"/>
  <c r="C13" i="1"/>
  <c r="C22" i="1" s="1"/>
  <c r="H11" i="9"/>
  <c r="D26" i="9" s="1"/>
  <c r="D27" i="9" l="1"/>
  <c r="E25" i="1"/>
  <c r="E24" i="1"/>
  <c r="E23" i="1"/>
  <c r="D13" i="1"/>
  <c r="F23" i="1" l="1"/>
  <c r="E13" i="1"/>
  <c r="E28" i="1"/>
  <c r="E27" i="1"/>
  <c r="E26" i="1"/>
  <c r="F26" i="1" s="1"/>
  <c r="C30" i="1"/>
  <c r="F29" i="1" l="1"/>
  <c r="E22" i="1"/>
  <c r="F13" i="1"/>
  <c r="F22" i="1" s="1"/>
  <c r="F30" i="1" s="1"/>
  <c r="E29" i="1"/>
  <c r="E30" i="1" l="1"/>
</calcChain>
</file>

<file path=xl/comments1.xml><?xml version="1.0" encoding="utf-8"?>
<comments xmlns="http://schemas.openxmlformats.org/spreadsheetml/2006/main">
  <authors>
    <author>Autor</author>
  </authors>
  <commentList>
    <comment ref="D6" authorId="0">
      <text>
        <r>
          <rPr>
            <sz val="9"/>
            <color indexed="81"/>
            <rFont val="Tahoma"/>
            <family val="2"/>
          </rPr>
          <t>Bitte hier entsprechend der Antragstellung entweder Ausgabenbasis oder Kostenbasis auswählen.</t>
        </r>
      </text>
    </comment>
  </commentList>
</comments>
</file>

<file path=xl/sharedStrings.xml><?xml version="1.0" encoding="utf-8"?>
<sst xmlns="http://schemas.openxmlformats.org/spreadsheetml/2006/main" count="359" uniqueCount="69">
  <si>
    <t>Aktenzeichen</t>
  </si>
  <si>
    <t>EUR</t>
  </si>
  <si>
    <t>Ort, Datum</t>
  </si>
  <si>
    <t>bitte auswählen</t>
  </si>
  <si>
    <t>Ja</t>
  </si>
  <si>
    <t>Nein</t>
  </si>
  <si>
    <t>X</t>
  </si>
  <si>
    <t>Projektpersonal (kein Stammpersonal)</t>
  </si>
  <si>
    <t>Stammpersonal, das im Projekt eingesetzt wird</t>
  </si>
  <si>
    <t>Stammpersonal, dessen Vergütung nicht im vollen Umfang durch die Grundfinanzierung gedeckt ist (nur für öffentliche Antragsteller)</t>
  </si>
  <si>
    <t xml:space="preserve">regelmäßige Wochenarbeitszeit </t>
  </si>
  <si>
    <t>Ihre vorgenommene Eingruppierung, ggfs. Erfahrungsstufe</t>
  </si>
  <si>
    <t xml:space="preserve">Berufserfahrung </t>
  </si>
  <si>
    <t>Aufgaben im Projekt</t>
  </si>
  <si>
    <t>Bruttojahresgehalt</t>
  </si>
  <si>
    <t>abzgl. nicht zuwendungsfähige Zulagen</t>
  </si>
  <si>
    <t>Gesamtausgaben/-kosten pro Jahr</t>
  </si>
  <si>
    <r>
      <t xml:space="preserve">zzgl. Arbeitgeberanteile </t>
    </r>
    <r>
      <rPr>
        <i/>
        <sz val="11"/>
        <color theme="1"/>
        <rFont val="Times New Roman"/>
        <family val="1"/>
      </rPr>
      <t>(nur bei Antrag auf Ausgabenbasis)</t>
    </r>
  </si>
  <si>
    <t>Projektbezogene Gesamtausgaben/-kosten</t>
  </si>
  <si>
    <r>
      <t xml:space="preserve">kalk. Projektarbeitszeit                              </t>
    </r>
    <r>
      <rPr>
        <i/>
        <sz val="10"/>
        <color theme="1"/>
        <rFont val="Times New Roman"/>
        <family val="1"/>
      </rPr>
      <t>Hinweis: kumuliert auf die gesamte Projektlaufzeit</t>
    </r>
  </si>
  <si>
    <t>Wochen</t>
  </si>
  <si>
    <t>Monate</t>
  </si>
  <si>
    <t>durschnittlicher kalk. Stundenlohn</t>
  </si>
  <si>
    <t>Projektpersonalübersicht</t>
  </si>
  <si>
    <t>Antragsteller</t>
  </si>
  <si>
    <t>Projektbezeichnung</t>
  </si>
  <si>
    <t>Personal</t>
  </si>
  <si>
    <t>Antrag auf</t>
  </si>
  <si>
    <t>Ausgabenbasis</t>
  </si>
  <si>
    <t>Kostenbasis</t>
  </si>
  <si>
    <t xml:space="preserve">Stellenbezeichnung </t>
  </si>
  <si>
    <t xml:space="preserve">ggfs. Name oder N.N. </t>
  </si>
  <si>
    <t>Tage</t>
  </si>
  <si>
    <t>MA1</t>
  </si>
  <si>
    <t>MA2</t>
  </si>
  <si>
    <t>MA3</t>
  </si>
  <si>
    <t>MA4</t>
  </si>
  <si>
    <t>MA5</t>
  </si>
  <si>
    <t>MA6</t>
  </si>
  <si>
    <t>MA7</t>
  </si>
  <si>
    <t>MA8</t>
  </si>
  <si>
    <t>MA9</t>
  </si>
  <si>
    <t>MA10</t>
  </si>
  <si>
    <t>MA11</t>
  </si>
  <si>
    <t>Summe Löhne</t>
  </si>
  <si>
    <t>Summe Gehälter</t>
  </si>
  <si>
    <t>Gesamtsumme</t>
  </si>
  <si>
    <t>MA12</t>
  </si>
  <si>
    <t>MA13</t>
  </si>
  <si>
    <t>MA14</t>
  </si>
  <si>
    <t>MA15</t>
  </si>
  <si>
    <t>Vorkalkulierter Stunden-Satz</t>
  </si>
  <si>
    <t>Std.</t>
  </si>
  <si>
    <t>EUR/Std.</t>
  </si>
  <si>
    <t>kalk. Projektarbeitszeit</t>
  </si>
  <si>
    <t>-</t>
  </si>
  <si>
    <t>ggfs. Eingruppierung erfolgt nach folgenden Tarifvertrag</t>
  </si>
  <si>
    <t>Stunden</t>
  </si>
  <si>
    <t>Personalstelle im Projekt auf Gehaltsbasis</t>
  </si>
  <si>
    <t>Personalstelle im Projekt auf Lohnbasis</t>
  </si>
  <si>
    <t xml:space="preserve">Bruttostundenlohn </t>
  </si>
  <si>
    <t xml:space="preserve">ggfs. Name, Projekt-Nr. oder N.N. </t>
  </si>
  <si>
    <t>Ort, Datum                                  rechtsverbindliche Unterschrift des Antragstellers und Stempel</t>
  </si>
  <si>
    <t>rechtsverbindliche Unterschrift des Antragstellers und Stempel</t>
  </si>
  <si>
    <t>Die Angaben in diesem Antrag einschließlich aller Anlagen sind vollständig und richtig. Mir/uns ist bekannt, dass es sich bei der beantragten Zuwendung um eine Subvention im Sinne des § 264 Strafgesetzbuch (StGB) handelt. Mit meiner Unterschrift bestätige ich, die Richtigkeit meiner Angaben.</t>
  </si>
  <si>
    <t xml:space="preserve">Hinweis: Der Zuwendungsgeber behält sich vor weiterführende Unterlagen (Jahreslohnjournal, Arbeitsvertrag o.ä.) beim Antragsteller bzw. Zuwendungsempfänger nachzufordern. </t>
  </si>
  <si>
    <t>Bitte Aktenzeichen eintragen</t>
  </si>
  <si>
    <t>Bitte den Antragsteller eintragen</t>
  </si>
  <si>
    <t>Bitte den Projekttitel eintragen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</si>
</sst>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0.0"/>
    <numFmt numFmtId="165" formatCode="0.0\ &quot;Stunden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20"/>
      <color theme="1"/>
      <name val="Times New Roman"/>
      <family val="1"/>
    </font>
    <font>
      <b/>
      <sz val="16"/>
      <color theme="1"/>
      <name val="Times New Roman"/>
      <family val="1"/>
    </font>
    <font>
      <sz val="7"/>
      <color theme="1"/>
      <name val="Times New Roman"/>
      <family val="1"/>
    </font>
    <font>
      <sz val="10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b/>
      <sz val="10"/>
      <color theme="1"/>
      <name val="Times New Roman"/>
      <family val="1"/>
    </font>
    <font>
      <i/>
      <sz val="11"/>
      <color theme="1"/>
      <name val="Times New Roman"/>
      <family val="1"/>
    </font>
    <font>
      <i/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</font>
    <font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</borders>
  <cellStyleXfs count="33">
    <xf numFmtId="0" fontId="0" fillId="0" borderId="0"/>
    <xf numFmtId="9" fontId="1" fillId="0" borderId="0" applyFont="0" applyFill="0" applyBorder="0" applyAlignment="0" applyProtection="0"/>
    <xf numFmtId="0" fontId="9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2" fillId="0" borderId="0"/>
    <xf numFmtId="0" fontId="1" fillId="0" borderId="0"/>
    <xf numFmtId="0" fontId="1" fillId="0" borderId="0"/>
    <xf numFmtId="0" fontId="1" fillId="0" borderId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7" fillId="0" borderId="0" xfId="0" applyFont="1"/>
    <xf numFmtId="44" fontId="3" fillId="0" borderId="5" xfId="31" applyFont="1" applyBorder="1" applyAlignment="1">
      <alignment horizontal="right" vertical="center"/>
    </xf>
    <xf numFmtId="44" fontId="3" fillId="0" borderId="6" xfId="31" applyFont="1" applyBorder="1" applyAlignment="1">
      <alignment horizontal="right" vertical="center"/>
    </xf>
    <xf numFmtId="44" fontId="3" fillId="0" borderId="16" xfId="31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3" fillId="0" borderId="0" xfId="0" applyNumberFormat="1" applyFont="1"/>
    <xf numFmtId="0" fontId="3" fillId="0" borderId="0" xfId="0" applyFont="1" applyAlignment="1">
      <alignment horizontal="justify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164" fontId="3" fillId="0" borderId="11" xfId="31" applyNumberFormat="1" applyFont="1" applyBorder="1" applyAlignment="1">
      <alignment horizontal="right" vertical="center"/>
    </xf>
    <xf numFmtId="164" fontId="3" fillId="0" borderId="16" xfId="31" applyNumberFormat="1" applyFont="1" applyBorder="1" applyAlignment="1">
      <alignment horizontal="right" vertical="center"/>
    </xf>
    <xf numFmtId="44" fontId="3" fillId="0" borderId="0" xfId="0" applyNumberFormat="1" applyFont="1"/>
    <xf numFmtId="0" fontId="15" fillId="0" borderId="0" xfId="32" quotePrefix="1"/>
    <xf numFmtId="0" fontId="8" fillId="0" borderId="0" xfId="0" applyFont="1" applyAlignment="1"/>
    <xf numFmtId="0" fontId="4" fillId="0" borderId="27" xfId="0" applyFont="1" applyBorder="1" applyAlignment="1">
      <alignment horizontal="center" vertical="center"/>
    </xf>
    <xf numFmtId="0" fontId="16" fillId="2" borderId="12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0" fontId="3" fillId="0" borderId="0" xfId="0" applyFont="1" applyBorder="1" applyAlignment="1">
      <alignment wrapText="1"/>
    </xf>
    <xf numFmtId="0" fontId="16" fillId="2" borderId="5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5" fillId="2" borderId="4" xfId="32" applyFill="1" applyBorder="1" applyAlignment="1">
      <alignment horizontal="left" vertical="center"/>
    </xf>
    <xf numFmtId="0" fontId="15" fillId="2" borderId="6" xfId="32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15" fillId="2" borderId="30" xfId="32" applyFill="1" applyBorder="1" applyAlignment="1">
      <alignment horizontal="left" vertical="center"/>
    </xf>
    <xf numFmtId="0" fontId="15" fillId="2" borderId="13" xfId="32" applyFill="1" applyBorder="1" applyAlignment="1">
      <alignment horizontal="left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49" fontId="4" fillId="0" borderId="10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right" vertical="center"/>
    </xf>
    <xf numFmtId="49" fontId="4" fillId="0" borderId="3" xfId="0" applyNumberFormat="1" applyFont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4" fillId="0" borderId="11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wrapText="1"/>
    </xf>
    <xf numFmtId="0" fontId="3" fillId="0" borderId="20" xfId="0" applyFont="1" applyBorder="1" applyAlignment="1">
      <alignment horizontal="center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justify" vertical="center"/>
    </xf>
    <xf numFmtId="49" fontId="4" fillId="0" borderId="26" xfId="0" applyNumberFormat="1" applyFont="1" applyBorder="1" applyAlignment="1">
      <alignment horizontal="righ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4" fillId="0" borderId="27" xfId="0" applyFont="1" applyBorder="1" applyAlignment="1">
      <alignment horizontal="right" vertical="center" wrapText="1"/>
    </xf>
    <xf numFmtId="165" fontId="4" fillId="0" borderId="27" xfId="0" applyNumberFormat="1" applyFont="1" applyBorder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horizontal="right" vertical="center"/>
    </xf>
    <xf numFmtId="44" fontId="4" fillId="0" borderId="27" xfId="31" applyFont="1" applyBorder="1" applyAlignment="1">
      <alignment horizontal="right" vertical="center" wrapText="1"/>
    </xf>
    <xf numFmtId="9" fontId="4" fillId="0" borderId="27" xfId="1" applyFont="1" applyBorder="1" applyAlignment="1">
      <alignment horizontal="righ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 wrapText="1"/>
    </xf>
    <xf numFmtId="44" fontId="4" fillId="0" borderId="27" xfId="3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0" borderId="2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44" fontId="4" fillId="0" borderId="28" xfId="31" applyFont="1" applyBorder="1" applyAlignment="1">
      <alignment horizontal="center" vertical="center" wrapText="1"/>
    </xf>
  </cellXfs>
  <cellStyles count="33">
    <cellStyle name="20% - Akzent1" xfId="3"/>
    <cellStyle name="20% - Akzent2" xfId="4"/>
    <cellStyle name="20% - Akzent3" xfId="5"/>
    <cellStyle name="20% - Akzent4" xfId="6"/>
    <cellStyle name="20% - Akzent5" xfId="7"/>
    <cellStyle name="20% - Akzent6" xfId="8"/>
    <cellStyle name="40% - Akzent1" xfId="9"/>
    <cellStyle name="40% - Akzent2" xfId="10"/>
    <cellStyle name="40% - Akzent3" xfId="11"/>
    <cellStyle name="40% - Akzent4" xfId="12"/>
    <cellStyle name="40% - Akzent5" xfId="13"/>
    <cellStyle name="40% - Akzent6" xfId="14"/>
    <cellStyle name="60% - Akzent1" xfId="15"/>
    <cellStyle name="60% - Akzent2" xfId="16"/>
    <cellStyle name="60% - Akzent3" xfId="17"/>
    <cellStyle name="60% - Akzent4" xfId="18"/>
    <cellStyle name="60% - Akzent5" xfId="19"/>
    <cellStyle name="60% - Akzent6" xfId="20"/>
    <cellStyle name="Euro" xfId="21"/>
    <cellStyle name="Hyperlink" xfId="32" builtinId="8"/>
    <cellStyle name="Prozent" xfId="1" builtinId="5"/>
    <cellStyle name="Prozent 2" xfId="22"/>
    <cellStyle name="Prozent 3" xfId="23"/>
    <cellStyle name="Standard" xfId="0" builtinId="0"/>
    <cellStyle name="Standard 2" xfId="2"/>
    <cellStyle name="Standard 2 2" xfId="24"/>
    <cellStyle name="Standard 3" xfId="25"/>
    <cellStyle name="Standard 4" xfId="26"/>
    <cellStyle name="Standard 5" xfId="27"/>
    <cellStyle name="Standard 6" xfId="28"/>
    <cellStyle name="Standard 7" xfId="29"/>
    <cellStyle name="Währung" xfId="31" builtinId="4"/>
    <cellStyle name="Währung 2" xfId="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</xdr:row>
          <xdr:rowOff>66675</xdr:rowOff>
        </xdr:from>
        <xdr:to>
          <xdr:col>0</xdr:col>
          <xdr:colOff>514350</xdr:colOff>
          <xdr:row>3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4</xdr:row>
          <xdr:rowOff>76200</xdr:rowOff>
        </xdr:from>
        <xdr:to>
          <xdr:col>0</xdr:col>
          <xdr:colOff>523875</xdr:colOff>
          <xdr:row>5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6</xdr:row>
          <xdr:rowOff>9525</xdr:rowOff>
        </xdr:from>
        <xdr:to>
          <xdr:col>0</xdr:col>
          <xdr:colOff>533400</xdr:colOff>
          <xdr:row>6</xdr:row>
          <xdr:rowOff>190500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</xdr:row>
          <xdr:rowOff>66675</xdr:rowOff>
        </xdr:from>
        <xdr:to>
          <xdr:col>0</xdr:col>
          <xdr:colOff>514350</xdr:colOff>
          <xdr:row>3</xdr:row>
          <xdr:rowOff>0</xdr:rowOff>
        </xdr:to>
        <xdr:sp macro="" textlink="">
          <xdr:nvSpPr>
            <xdr:cNvPr id="34817" name="Check Box 1" hidden="1">
              <a:extLst>
                <a:ext uri="{63B3BB69-23CF-44E3-9099-C40C66FF867C}">
                  <a14:compatExt spid="_x0000_s34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4</xdr:row>
          <xdr:rowOff>76200</xdr:rowOff>
        </xdr:from>
        <xdr:to>
          <xdr:col>0</xdr:col>
          <xdr:colOff>523875</xdr:colOff>
          <xdr:row>5</xdr:row>
          <xdr:rowOff>0</xdr:rowOff>
        </xdr:to>
        <xdr:sp macro="" textlink="">
          <xdr:nvSpPr>
            <xdr:cNvPr id="34818" name="Check Box 2" hidden="1">
              <a:extLst>
                <a:ext uri="{63B3BB69-23CF-44E3-9099-C40C66FF867C}">
                  <a14:compatExt spid="_x0000_s348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6</xdr:row>
          <xdr:rowOff>9525</xdr:rowOff>
        </xdr:from>
        <xdr:to>
          <xdr:col>0</xdr:col>
          <xdr:colOff>533400</xdr:colOff>
          <xdr:row>6</xdr:row>
          <xdr:rowOff>190500</xdr:rowOff>
        </xdr:to>
        <xdr:sp macro="" textlink="">
          <xdr:nvSpPr>
            <xdr:cNvPr id="34819" name="Check Box 3" hidden="1">
              <a:extLst>
                <a:ext uri="{63B3BB69-23CF-44E3-9099-C40C66FF867C}">
                  <a14:compatExt spid="_x0000_s348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</xdr:row>
          <xdr:rowOff>66675</xdr:rowOff>
        </xdr:from>
        <xdr:to>
          <xdr:col>0</xdr:col>
          <xdr:colOff>514350</xdr:colOff>
          <xdr:row>3</xdr:row>
          <xdr:rowOff>0</xdr:rowOff>
        </xdr:to>
        <xdr:sp macro="" textlink="">
          <xdr:nvSpPr>
            <xdr:cNvPr id="40961" name="Check Box 1" hidden="1">
              <a:extLst>
                <a:ext uri="{63B3BB69-23CF-44E3-9099-C40C66FF867C}">
                  <a14:compatExt spid="_x0000_s409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4</xdr:row>
          <xdr:rowOff>76200</xdr:rowOff>
        </xdr:from>
        <xdr:to>
          <xdr:col>0</xdr:col>
          <xdr:colOff>523875</xdr:colOff>
          <xdr:row>5</xdr:row>
          <xdr:rowOff>0</xdr:rowOff>
        </xdr:to>
        <xdr:sp macro="" textlink="">
          <xdr:nvSpPr>
            <xdr:cNvPr id="40962" name="Check Box 2" hidden="1">
              <a:extLst>
                <a:ext uri="{63B3BB69-23CF-44E3-9099-C40C66FF867C}">
                  <a14:compatExt spid="_x0000_s409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6</xdr:row>
          <xdr:rowOff>9525</xdr:rowOff>
        </xdr:from>
        <xdr:to>
          <xdr:col>0</xdr:col>
          <xdr:colOff>533400</xdr:colOff>
          <xdr:row>6</xdr:row>
          <xdr:rowOff>190500</xdr:rowOff>
        </xdr:to>
        <xdr:sp macro="" textlink="">
          <xdr:nvSpPr>
            <xdr:cNvPr id="40963" name="Check Box 3" hidden="1">
              <a:extLst>
                <a:ext uri="{63B3BB69-23CF-44E3-9099-C40C66FF867C}">
                  <a14:compatExt spid="_x0000_s409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</xdr:row>
          <xdr:rowOff>66675</xdr:rowOff>
        </xdr:from>
        <xdr:to>
          <xdr:col>0</xdr:col>
          <xdr:colOff>514350</xdr:colOff>
          <xdr:row>3</xdr:row>
          <xdr:rowOff>0</xdr:rowOff>
        </xdr:to>
        <xdr:sp macro="" textlink="">
          <xdr:nvSpPr>
            <xdr:cNvPr id="46081" name="Check Box 1" hidden="1">
              <a:extLst>
                <a:ext uri="{63B3BB69-23CF-44E3-9099-C40C66FF867C}">
                  <a14:compatExt spid="_x0000_s46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4</xdr:row>
          <xdr:rowOff>76200</xdr:rowOff>
        </xdr:from>
        <xdr:to>
          <xdr:col>0</xdr:col>
          <xdr:colOff>523875</xdr:colOff>
          <xdr:row>5</xdr:row>
          <xdr:rowOff>0</xdr:rowOff>
        </xdr:to>
        <xdr:sp macro="" textlink="">
          <xdr:nvSpPr>
            <xdr:cNvPr id="46082" name="Check Box 2" hidden="1">
              <a:extLst>
                <a:ext uri="{63B3BB69-23CF-44E3-9099-C40C66FF867C}">
                  <a14:compatExt spid="_x0000_s46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6</xdr:row>
          <xdr:rowOff>9525</xdr:rowOff>
        </xdr:from>
        <xdr:to>
          <xdr:col>0</xdr:col>
          <xdr:colOff>533400</xdr:colOff>
          <xdr:row>6</xdr:row>
          <xdr:rowOff>190500</xdr:rowOff>
        </xdr:to>
        <xdr:sp macro="" textlink="">
          <xdr:nvSpPr>
            <xdr:cNvPr id="46083" name="Check Box 3" hidden="1">
              <a:extLst>
                <a:ext uri="{63B3BB69-23CF-44E3-9099-C40C66FF867C}">
                  <a14:compatExt spid="_x0000_s46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</xdr:row>
          <xdr:rowOff>66675</xdr:rowOff>
        </xdr:from>
        <xdr:to>
          <xdr:col>0</xdr:col>
          <xdr:colOff>514350</xdr:colOff>
          <xdr:row>3</xdr:row>
          <xdr:rowOff>0</xdr:rowOff>
        </xdr:to>
        <xdr:sp macro="" textlink="">
          <xdr:nvSpPr>
            <xdr:cNvPr id="47105" name="Check Box 1" hidden="1">
              <a:extLst>
                <a:ext uri="{63B3BB69-23CF-44E3-9099-C40C66FF867C}">
                  <a14:compatExt spid="_x0000_s47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4</xdr:row>
          <xdr:rowOff>76200</xdr:rowOff>
        </xdr:from>
        <xdr:to>
          <xdr:col>0</xdr:col>
          <xdr:colOff>523875</xdr:colOff>
          <xdr:row>5</xdr:row>
          <xdr:rowOff>0</xdr:rowOff>
        </xdr:to>
        <xdr:sp macro="" textlink="">
          <xdr:nvSpPr>
            <xdr:cNvPr id="47106" name="Check Box 2" hidden="1">
              <a:extLst>
                <a:ext uri="{63B3BB69-23CF-44E3-9099-C40C66FF867C}">
                  <a14:compatExt spid="_x0000_s47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6</xdr:row>
          <xdr:rowOff>9525</xdr:rowOff>
        </xdr:from>
        <xdr:to>
          <xdr:col>0</xdr:col>
          <xdr:colOff>533400</xdr:colOff>
          <xdr:row>6</xdr:row>
          <xdr:rowOff>190500</xdr:rowOff>
        </xdr:to>
        <xdr:sp macro="" textlink="">
          <xdr:nvSpPr>
            <xdr:cNvPr id="47107" name="Check Box 3" hidden="1">
              <a:extLst>
                <a:ext uri="{63B3BB69-23CF-44E3-9099-C40C66FF867C}">
                  <a14:compatExt spid="_x0000_s47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</xdr:row>
          <xdr:rowOff>66675</xdr:rowOff>
        </xdr:from>
        <xdr:to>
          <xdr:col>0</xdr:col>
          <xdr:colOff>514350</xdr:colOff>
          <xdr:row>3</xdr:row>
          <xdr:rowOff>0</xdr:rowOff>
        </xdr:to>
        <xdr:sp macro="" textlink="">
          <xdr:nvSpPr>
            <xdr:cNvPr id="48129" name="Check Box 1" hidden="1">
              <a:extLst>
                <a:ext uri="{63B3BB69-23CF-44E3-9099-C40C66FF867C}">
                  <a14:compatExt spid="_x0000_s48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4</xdr:row>
          <xdr:rowOff>76200</xdr:rowOff>
        </xdr:from>
        <xdr:to>
          <xdr:col>0</xdr:col>
          <xdr:colOff>523875</xdr:colOff>
          <xdr:row>5</xdr:row>
          <xdr:rowOff>0</xdr:rowOff>
        </xdr:to>
        <xdr:sp macro="" textlink="">
          <xdr:nvSpPr>
            <xdr:cNvPr id="48130" name="Check Box 2" hidden="1">
              <a:extLst>
                <a:ext uri="{63B3BB69-23CF-44E3-9099-C40C66FF867C}">
                  <a14:compatExt spid="_x0000_s48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6</xdr:row>
          <xdr:rowOff>9525</xdr:rowOff>
        </xdr:from>
        <xdr:to>
          <xdr:col>0</xdr:col>
          <xdr:colOff>533400</xdr:colOff>
          <xdr:row>6</xdr:row>
          <xdr:rowOff>190500</xdr:rowOff>
        </xdr:to>
        <xdr:sp macro="" textlink="">
          <xdr:nvSpPr>
            <xdr:cNvPr id="48131" name="Check Box 3" hidden="1">
              <a:extLst>
                <a:ext uri="{63B3BB69-23CF-44E3-9099-C40C66FF867C}">
                  <a14:compatExt spid="_x0000_s48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</xdr:row>
          <xdr:rowOff>66675</xdr:rowOff>
        </xdr:from>
        <xdr:to>
          <xdr:col>0</xdr:col>
          <xdr:colOff>514350</xdr:colOff>
          <xdr:row>3</xdr:row>
          <xdr:rowOff>0</xdr:rowOff>
        </xdr:to>
        <xdr:sp macro="" textlink="">
          <xdr:nvSpPr>
            <xdr:cNvPr id="49153" name="Check Box 1" hidden="1">
              <a:extLst>
                <a:ext uri="{63B3BB69-23CF-44E3-9099-C40C66FF867C}">
                  <a14:compatExt spid="_x0000_s49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4</xdr:row>
          <xdr:rowOff>76200</xdr:rowOff>
        </xdr:from>
        <xdr:to>
          <xdr:col>0</xdr:col>
          <xdr:colOff>523875</xdr:colOff>
          <xdr:row>5</xdr:row>
          <xdr:rowOff>0</xdr:rowOff>
        </xdr:to>
        <xdr:sp macro="" textlink="">
          <xdr:nvSpPr>
            <xdr:cNvPr id="49154" name="Check Box 2" hidden="1">
              <a:extLst>
                <a:ext uri="{63B3BB69-23CF-44E3-9099-C40C66FF867C}">
                  <a14:compatExt spid="_x0000_s49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6</xdr:row>
          <xdr:rowOff>9525</xdr:rowOff>
        </xdr:from>
        <xdr:to>
          <xdr:col>0</xdr:col>
          <xdr:colOff>533400</xdr:colOff>
          <xdr:row>6</xdr:row>
          <xdr:rowOff>190500</xdr:rowOff>
        </xdr:to>
        <xdr:sp macro="" textlink="">
          <xdr:nvSpPr>
            <xdr:cNvPr id="49155" name="Check Box 3" hidden="1">
              <a:extLst>
                <a:ext uri="{63B3BB69-23CF-44E3-9099-C40C66FF867C}">
                  <a14:compatExt spid="_x0000_s49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</xdr:row>
          <xdr:rowOff>66675</xdr:rowOff>
        </xdr:from>
        <xdr:to>
          <xdr:col>0</xdr:col>
          <xdr:colOff>514350</xdr:colOff>
          <xdr:row>3</xdr:row>
          <xdr:rowOff>0</xdr:rowOff>
        </xdr:to>
        <xdr:sp macro="" textlink="">
          <xdr:nvSpPr>
            <xdr:cNvPr id="36865" name="Check Box 1" hidden="1">
              <a:extLst>
                <a:ext uri="{63B3BB69-23CF-44E3-9099-C40C66FF867C}">
                  <a14:compatExt spid="_x0000_s368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4</xdr:row>
          <xdr:rowOff>76200</xdr:rowOff>
        </xdr:from>
        <xdr:to>
          <xdr:col>0</xdr:col>
          <xdr:colOff>523875</xdr:colOff>
          <xdr:row>5</xdr:row>
          <xdr:rowOff>0</xdr:rowOff>
        </xdr:to>
        <xdr:sp macro="" textlink="">
          <xdr:nvSpPr>
            <xdr:cNvPr id="36866" name="Check Box 2" hidden="1">
              <a:extLst>
                <a:ext uri="{63B3BB69-23CF-44E3-9099-C40C66FF867C}">
                  <a14:compatExt spid="_x0000_s368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6</xdr:row>
          <xdr:rowOff>9525</xdr:rowOff>
        </xdr:from>
        <xdr:to>
          <xdr:col>0</xdr:col>
          <xdr:colOff>533400</xdr:colOff>
          <xdr:row>6</xdr:row>
          <xdr:rowOff>190500</xdr:rowOff>
        </xdr:to>
        <xdr:sp macro="" textlink="">
          <xdr:nvSpPr>
            <xdr:cNvPr id="36867" name="Check Box 3" hidden="1">
              <a:extLst>
                <a:ext uri="{63B3BB69-23CF-44E3-9099-C40C66FF867C}">
                  <a14:compatExt spid="_x0000_s368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</xdr:row>
          <xdr:rowOff>66675</xdr:rowOff>
        </xdr:from>
        <xdr:to>
          <xdr:col>0</xdr:col>
          <xdr:colOff>514350</xdr:colOff>
          <xdr:row>3</xdr:row>
          <xdr:rowOff>0</xdr:rowOff>
        </xdr:to>
        <xdr:sp macro="" textlink="">
          <xdr:nvSpPr>
            <xdr:cNvPr id="37889" name="Check Box 1" hidden="1">
              <a:extLst>
                <a:ext uri="{63B3BB69-23CF-44E3-9099-C40C66FF867C}">
                  <a14:compatExt spid="_x0000_s378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4</xdr:row>
          <xdr:rowOff>76200</xdr:rowOff>
        </xdr:from>
        <xdr:to>
          <xdr:col>0</xdr:col>
          <xdr:colOff>523875</xdr:colOff>
          <xdr:row>5</xdr:row>
          <xdr:rowOff>0</xdr:rowOff>
        </xdr:to>
        <xdr:sp macro="" textlink="">
          <xdr:nvSpPr>
            <xdr:cNvPr id="37890" name="Check Box 2" hidden="1">
              <a:extLst>
                <a:ext uri="{63B3BB69-23CF-44E3-9099-C40C66FF867C}">
                  <a14:compatExt spid="_x0000_s378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6</xdr:row>
          <xdr:rowOff>9525</xdr:rowOff>
        </xdr:from>
        <xdr:to>
          <xdr:col>0</xdr:col>
          <xdr:colOff>533400</xdr:colOff>
          <xdr:row>6</xdr:row>
          <xdr:rowOff>190500</xdr:rowOff>
        </xdr:to>
        <xdr:sp macro="" textlink="">
          <xdr:nvSpPr>
            <xdr:cNvPr id="37891" name="Check Box 3" hidden="1">
              <a:extLst>
                <a:ext uri="{63B3BB69-23CF-44E3-9099-C40C66FF867C}">
                  <a14:compatExt spid="_x0000_s378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</xdr:row>
          <xdr:rowOff>66675</xdr:rowOff>
        </xdr:from>
        <xdr:to>
          <xdr:col>0</xdr:col>
          <xdr:colOff>514350</xdr:colOff>
          <xdr:row>3</xdr:row>
          <xdr:rowOff>0</xdr:rowOff>
        </xdr:to>
        <xdr:sp macro="" textlink="">
          <xdr:nvSpPr>
            <xdr:cNvPr id="38913" name="Check Box 1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4</xdr:row>
          <xdr:rowOff>76200</xdr:rowOff>
        </xdr:from>
        <xdr:to>
          <xdr:col>0</xdr:col>
          <xdr:colOff>523875</xdr:colOff>
          <xdr:row>5</xdr:row>
          <xdr:rowOff>0</xdr:rowOff>
        </xdr:to>
        <xdr:sp macro="" textlink="">
          <xdr:nvSpPr>
            <xdr:cNvPr id="38914" name="Check Box 2" hidden="1">
              <a:extLst>
                <a:ext uri="{63B3BB69-23CF-44E3-9099-C40C66FF867C}">
                  <a14:compatExt spid="_x0000_s389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6</xdr:row>
          <xdr:rowOff>9525</xdr:rowOff>
        </xdr:from>
        <xdr:to>
          <xdr:col>0</xdr:col>
          <xdr:colOff>533400</xdr:colOff>
          <xdr:row>6</xdr:row>
          <xdr:rowOff>190500</xdr:rowOff>
        </xdr:to>
        <xdr:sp macro="" textlink="">
          <xdr:nvSpPr>
            <xdr:cNvPr id="38915" name="Check Box 3" hidden="1">
              <a:extLst>
                <a:ext uri="{63B3BB69-23CF-44E3-9099-C40C66FF867C}">
                  <a14:compatExt spid="_x0000_s389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</xdr:row>
          <xdr:rowOff>66675</xdr:rowOff>
        </xdr:from>
        <xdr:to>
          <xdr:col>0</xdr:col>
          <xdr:colOff>514350</xdr:colOff>
          <xdr:row>3</xdr:row>
          <xdr:rowOff>0</xdr:rowOff>
        </xdr:to>
        <xdr:sp macro="" textlink="">
          <xdr:nvSpPr>
            <xdr:cNvPr id="39937" name="Check Box 1" hidden="1">
              <a:extLst>
                <a:ext uri="{63B3BB69-23CF-44E3-9099-C40C66FF867C}">
                  <a14:compatExt spid="_x0000_s399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4</xdr:row>
          <xdr:rowOff>76200</xdr:rowOff>
        </xdr:from>
        <xdr:to>
          <xdr:col>0</xdr:col>
          <xdr:colOff>523875</xdr:colOff>
          <xdr:row>5</xdr:row>
          <xdr:rowOff>0</xdr:rowOff>
        </xdr:to>
        <xdr:sp macro="" textlink="">
          <xdr:nvSpPr>
            <xdr:cNvPr id="39938" name="Check Box 2" hidden="1">
              <a:extLst>
                <a:ext uri="{63B3BB69-23CF-44E3-9099-C40C66FF867C}">
                  <a14:compatExt spid="_x0000_s399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6</xdr:row>
          <xdr:rowOff>9525</xdr:rowOff>
        </xdr:from>
        <xdr:to>
          <xdr:col>0</xdr:col>
          <xdr:colOff>533400</xdr:colOff>
          <xdr:row>6</xdr:row>
          <xdr:rowOff>190500</xdr:rowOff>
        </xdr:to>
        <xdr:sp macro="" textlink="">
          <xdr:nvSpPr>
            <xdr:cNvPr id="39939" name="Check Box 3" hidden="1">
              <a:extLst>
                <a:ext uri="{63B3BB69-23CF-44E3-9099-C40C66FF867C}">
                  <a14:compatExt spid="_x0000_s399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</xdr:row>
          <xdr:rowOff>66675</xdr:rowOff>
        </xdr:from>
        <xdr:to>
          <xdr:col>0</xdr:col>
          <xdr:colOff>514350</xdr:colOff>
          <xdr:row>3</xdr:row>
          <xdr:rowOff>0</xdr:rowOff>
        </xdr:to>
        <xdr:sp macro="" textlink="">
          <xdr:nvSpPr>
            <xdr:cNvPr id="41985" name="Check Box 1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4</xdr:row>
          <xdr:rowOff>76200</xdr:rowOff>
        </xdr:from>
        <xdr:to>
          <xdr:col>0</xdr:col>
          <xdr:colOff>523875</xdr:colOff>
          <xdr:row>5</xdr:row>
          <xdr:rowOff>0</xdr:rowOff>
        </xdr:to>
        <xdr:sp macro="" textlink="">
          <xdr:nvSpPr>
            <xdr:cNvPr id="41986" name="Check Box 2" hidden="1">
              <a:extLst>
                <a:ext uri="{63B3BB69-23CF-44E3-9099-C40C66FF867C}">
                  <a14:compatExt spid="_x0000_s419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6</xdr:row>
          <xdr:rowOff>9525</xdr:rowOff>
        </xdr:from>
        <xdr:to>
          <xdr:col>0</xdr:col>
          <xdr:colOff>533400</xdr:colOff>
          <xdr:row>6</xdr:row>
          <xdr:rowOff>190500</xdr:rowOff>
        </xdr:to>
        <xdr:sp macro="" textlink="">
          <xdr:nvSpPr>
            <xdr:cNvPr id="41987" name="Check Box 3" hidden="1">
              <a:extLst>
                <a:ext uri="{63B3BB69-23CF-44E3-9099-C40C66FF867C}">
                  <a14:compatExt spid="_x0000_s419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</xdr:row>
          <xdr:rowOff>66675</xdr:rowOff>
        </xdr:from>
        <xdr:to>
          <xdr:col>0</xdr:col>
          <xdr:colOff>514350</xdr:colOff>
          <xdr:row>3</xdr:row>
          <xdr:rowOff>0</xdr:rowOff>
        </xdr:to>
        <xdr:sp macro="" textlink="">
          <xdr:nvSpPr>
            <xdr:cNvPr id="43009" name="Check Box 1" hidden="1">
              <a:extLst>
                <a:ext uri="{63B3BB69-23CF-44E3-9099-C40C66FF867C}">
                  <a14:compatExt spid="_x0000_s430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4</xdr:row>
          <xdr:rowOff>76200</xdr:rowOff>
        </xdr:from>
        <xdr:to>
          <xdr:col>0</xdr:col>
          <xdr:colOff>523875</xdr:colOff>
          <xdr:row>5</xdr:row>
          <xdr:rowOff>0</xdr:rowOff>
        </xdr:to>
        <xdr:sp macro="" textlink="">
          <xdr:nvSpPr>
            <xdr:cNvPr id="43010" name="Check Box 2" hidden="1">
              <a:extLst>
                <a:ext uri="{63B3BB69-23CF-44E3-9099-C40C66FF867C}">
                  <a14:compatExt spid="_x0000_s430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6</xdr:row>
          <xdr:rowOff>9525</xdr:rowOff>
        </xdr:from>
        <xdr:to>
          <xdr:col>0</xdr:col>
          <xdr:colOff>533400</xdr:colOff>
          <xdr:row>6</xdr:row>
          <xdr:rowOff>190500</xdr:rowOff>
        </xdr:to>
        <xdr:sp macro="" textlink="">
          <xdr:nvSpPr>
            <xdr:cNvPr id="43011" name="Check Box 3" hidden="1">
              <a:extLst>
                <a:ext uri="{63B3BB69-23CF-44E3-9099-C40C66FF867C}">
                  <a14:compatExt spid="_x0000_s430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</xdr:row>
          <xdr:rowOff>66675</xdr:rowOff>
        </xdr:from>
        <xdr:to>
          <xdr:col>0</xdr:col>
          <xdr:colOff>514350</xdr:colOff>
          <xdr:row>3</xdr:row>
          <xdr:rowOff>0</xdr:rowOff>
        </xdr:to>
        <xdr:sp macro="" textlink="">
          <xdr:nvSpPr>
            <xdr:cNvPr id="44033" name="Check Box 1" hidden="1">
              <a:extLst>
                <a:ext uri="{63B3BB69-23CF-44E3-9099-C40C66FF867C}">
                  <a14:compatExt spid="_x0000_s44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4</xdr:row>
          <xdr:rowOff>76200</xdr:rowOff>
        </xdr:from>
        <xdr:to>
          <xdr:col>0</xdr:col>
          <xdr:colOff>523875</xdr:colOff>
          <xdr:row>5</xdr:row>
          <xdr:rowOff>0</xdr:rowOff>
        </xdr:to>
        <xdr:sp macro="" textlink="">
          <xdr:nvSpPr>
            <xdr:cNvPr id="44034" name="Check Box 2" hidden="1">
              <a:extLst>
                <a:ext uri="{63B3BB69-23CF-44E3-9099-C40C66FF867C}">
                  <a14:compatExt spid="_x0000_s44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6</xdr:row>
          <xdr:rowOff>9525</xdr:rowOff>
        </xdr:from>
        <xdr:to>
          <xdr:col>0</xdr:col>
          <xdr:colOff>533400</xdr:colOff>
          <xdr:row>6</xdr:row>
          <xdr:rowOff>190500</xdr:rowOff>
        </xdr:to>
        <xdr:sp macro="" textlink="">
          <xdr:nvSpPr>
            <xdr:cNvPr id="44035" name="Check Box 3" hidden="1">
              <a:extLst>
                <a:ext uri="{63B3BB69-23CF-44E3-9099-C40C66FF867C}">
                  <a14:compatExt spid="_x0000_s44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</xdr:row>
          <xdr:rowOff>66675</xdr:rowOff>
        </xdr:from>
        <xdr:to>
          <xdr:col>0</xdr:col>
          <xdr:colOff>514350</xdr:colOff>
          <xdr:row>3</xdr:row>
          <xdr:rowOff>0</xdr:rowOff>
        </xdr:to>
        <xdr:sp macro="" textlink="">
          <xdr:nvSpPr>
            <xdr:cNvPr id="45057" name="Check Box 1" hidden="1">
              <a:extLst>
                <a:ext uri="{63B3BB69-23CF-44E3-9099-C40C66FF867C}">
                  <a14:compatExt spid="_x0000_s45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4</xdr:row>
          <xdr:rowOff>76200</xdr:rowOff>
        </xdr:from>
        <xdr:to>
          <xdr:col>0</xdr:col>
          <xdr:colOff>523875</xdr:colOff>
          <xdr:row>5</xdr:row>
          <xdr:rowOff>0</xdr:rowOff>
        </xdr:to>
        <xdr:sp macro="" textlink="">
          <xdr:nvSpPr>
            <xdr:cNvPr id="45058" name="Check Box 2" hidden="1">
              <a:extLst>
                <a:ext uri="{63B3BB69-23CF-44E3-9099-C40C66FF867C}">
                  <a14:compatExt spid="_x0000_s45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6</xdr:row>
          <xdr:rowOff>9525</xdr:rowOff>
        </xdr:from>
        <xdr:to>
          <xdr:col>0</xdr:col>
          <xdr:colOff>533400</xdr:colOff>
          <xdr:row>6</xdr:row>
          <xdr:rowOff>190500</xdr:rowOff>
        </xdr:to>
        <xdr:sp macro="" textlink="">
          <xdr:nvSpPr>
            <xdr:cNvPr id="45059" name="Check Box 3" hidden="1">
              <a:extLst>
                <a:ext uri="{63B3BB69-23CF-44E3-9099-C40C66FF867C}">
                  <a14:compatExt spid="_x0000_s45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7" Type="http://schemas.openxmlformats.org/officeDocument/2006/relationships/ctrlProp" Target="../ctrlProps/ctrlProp27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26.xml"/><Relationship Id="rId5" Type="http://schemas.openxmlformats.org/officeDocument/2006/relationships/ctrlProp" Target="../ctrlProps/ctrlProp25.xml"/><Relationship Id="rId4" Type="http://schemas.openxmlformats.org/officeDocument/2006/relationships/vmlDrawing" Target="../drawings/vmlDrawing2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7" Type="http://schemas.openxmlformats.org/officeDocument/2006/relationships/ctrlProp" Target="../ctrlProps/ctrlProp3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29.xml"/><Relationship Id="rId5" Type="http://schemas.openxmlformats.org/officeDocument/2006/relationships/ctrlProp" Target="../ctrlProps/ctrlProp28.xml"/><Relationship Id="rId4" Type="http://schemas.openxmlformats.org/officeDocument/2006/relationships/vmlDrawing" Target="../drawings/vmlDrawing22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7" Type="http://schemas.openxmlformats.org/officeDocument/2006/relationships/ctrlProp" Target="../ctrlProps/ctrlProp3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32.xml"/><Relationship Id="rId5" Type="http://schemas.openxmlformats.org/officeDocument/2006/relationships/ctrlProp" Target="../ctrlProps/ctrlProp31.xml"/><Relationship Id="rId4" Type="http://schemas.openxmlformats.org/officeDocument/2006/relationships/vmlDrawing" Target="../drawings/vmlDrawing24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7" Type="http://schemas.openxmlformats.org/officeDocument/2006/relationships/ctrlProp" Target="../ctrlProps/ctrlProp36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35.xml"/><Relationship Id="rId5" Type="http://schemas.openxmlformats.org/officeDocument/2006/relationships/ctrlProp" Target="../ctrlProps/ctrlProp34.xml"/><Relationship Id="rId4" Type="http://schemas.openxmlformats.org/officeDocument/2006/relationships/vmlDrawing" Target="../drawings/vmlDrawing26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7" Type="http://schemas.openxmlformats.org/officeDocument/2006/relationships/ctrlProp" Target="../ctrlProps/ctrlProp39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38.xml"/><Relationship Id="rId5" Type="http://schemas.openxmlformats.org/officeDocument/2006/relationships/ctrlProp" Target="../ctrlProps/ctrlProp37.xml"/><Relationship Id="rId4" Type="http://schemas.openxmlformats.org/officeDocument/2006/relationships/vmlDrawing" Target="../drawings/vmlDrawing28.v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7" Type="http://schemas.openxmlformats.org/officeDocument/2006/relationships/ctrlProp" Target="../ctrlProps/ctrlProp42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6" Type="http://schemas.openxmlformats.org/officeDocument/2006/relationships/ctrlProp" Target="../ctrlProps/ctrlProp41.xml"/><Relationship Id="rId5" Type="http://schemas.openxmlformats.org/officeDocument/2006/relationships/ctrlProp" Target="../ctrlProps/ctrlProp40.xml"/><Relationship Id="rId4" Type="http://schemas.openxmlformats.org/officeDocument/2006/relationships/vmlDrawing" Target="../drawings/vmlDrawing30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7" Type="http://schemas.openxmlformats.org/officeDocument/2006/relationships/ctrlProp" Target="../ctrlProps/ctrlProp4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Relationship Id="rId6" Type="http://schemas.openxmlformats.org/officeDocument/2006/relationships/ctrlProp" Target="../ctrlProps/ctrlProp44.xml"/><Relationship Id="rId5" Type="http://schemas.openxmlformats.org/officeDocument/2006/relationships/ctrlProp" Target="../ctrlProps/ctrlProp43.xml"/><Relationship Id="rId4" Type="http://schemas.openxmlformats.org/officeDocument/2006/relationships/vmlDrawing" Target="../drawings/vmlDrawing32.v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vmlDrawing" Target="../drawings/vmlDrawing6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vmlDrawing" Target="../drawings/vmlDrawing10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7" Type="http://schemas.openxmlformats.org/officeDocument/2006/relationships/ctrlProp" Target="../ctrlProps/ctrlProp1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vmlDrawing" Target="../drawings/vmlDrawing12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vmlDrawing" Target="../drawings/vmlDrawing14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7" Type="http://schemas.openxmlformats.org/officeDocument/2006/relationships/ctrlProp" Target="../ctrlProps/ctrlProp21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0.xml"/><Relationship Id="rId5" Type="http://schemas.openxmlformats.org/officeDocument/2006/relationships/ctrlProp" Target="../ctrlProps/ctrlProp19.xml"/><Relationship Id="rId4" Type="http://schemas.openxmlformats.org/officeDocument/2006/relationships/vmlDrawing" Target="../drawings/vmlDrawing16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7" Type="http://schemas.openxmlformats.org/officeDocument/2006/relationships/ctrlProp" Target="../ctrlProps/ctrlProp24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23.xml"/><Relationship Id="rId5" Type="http://schemas.openxmlformats.org/officeDocument/2006/relationships/ctrlProp" Target="../ctrlProps/ctrlProp22.xml"/><Relationship Id="rId4" Type="http://schemas.openxmlformats.org/officeDocument/2006/relationships/vmlDrawing" Target="../drawings/vmlDrawing1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F38"/>
  <sheetViews>
    <sheetView showGridLines="0" tabSelected="1" view="pageLayout" zoomScaleNormal="100" zoomScaleSheetLayoutView="110" workbookViewId="0">
      <selection activeCell="D3" sqref="D3:F3"/>
    </sheetView>
  </sheetViews>
  <sheetFormatPr baseColWidth="10" defaultColWidth="9.140625" defaultRowHeight="15" x14ac:dyDescent="0.25"/>
  <cols>
    <col min="1" max="1" width="9.140625" style="1" customWidth="1"/>
    <col min="2" max="2" width="9.140625" style="1"/>
    <col min="3" max="3" width="16" style="1" customWidth="1"/>
    <col min="4" max="4" width="16.7109375" style="1" customWidth="1"/>
    <col min="5" max="5" width="16" style="1" customWidth="1"/>
    <col min="6" max="6" width="16.85546875" style="1" customWidth="1"/>
    <col min="7" max="7" width="2.85546875" style="1" customWidth="1"/>
    <col min="8" max="16384" width="9.140625" style="1"/>
  </cols>
  <sheetData>
    <row r="1" spans="1:6" ht="20.25" customHeight="1" x14ac:dyDescent="0.35">
      <c r="A1" s="22" t="s">
        <v>23</v>
      </c>
      <c r="B1" s="22"/>
      <c r="C1" s="22"/>
      <c r="D1" s="22"/>
      <c r="E1" s="22"/>
      <c r="F1" s="22"/>
    </row>
    <row r="2" spans="1:6" ht="5.25" customHeight="1" thickBot="1" x14ac:dyDescent="0.3"/>
    <row r="3" spans="1:6" ht="16.5" customHeight="1" x14ac:dyDescent="0.25">
      <c r="A3" s="40" t="s">
        <v>0</v>
      </c>
      <c r="B3" s="41"/>
      <c r="C3" s="42"/>
      <c r="D3" s="43" t="s">
        <v>66</v>
      </c>
      <c r="E3" s="44"/>
      <c r="F3" s="45"/>
    </row>
    <row r="4" spans="1:6" ht="18" customHeight="1" x14ac:dyDescent="0.25">
      <c r="A4" s="46" t="s">
        <v>24</v>
      </c>
      <c r="B4" s="47"/>
      <c r="C4" s="48"/>
      <c r="D4" s="49" t="s">
        <v>67</v>
      </c>
      <c r="E4" s="50"/>
      <c r="F4" s="51"/>
    </row>
    <row r="5" spans="1:6" ht="48.75" customHeight="1" x14ac:dyDescent="0.25">
      <c r="A5" s="52" t="s">
        <v>25</v>
      </c>
      <c r="B5" s="53"/>
      <c r="C5" s="54"/>
      <c r="D5" s="55" t="s">
        <v>68</v>
      </c>
      <c r="E5" s="56"/>
      <c r="F5" s="57"/>
    </row>
    <row r="6" spans="1:6" ht="19.5" customHeight="1" x14ac:dyDescent="0.25">
      <c r="A6" s="46" t="s">
        <v>27</v>
      </c>
      <c r="B6" s="47"/>
      <c r="C6" s="48"/>
      <c r="D6" s="49" t="s">
        <v>28</v>
      </c>
      <c r="E6" s="50"/>
      <c r="F6" s="51"/>
    </row>
    <row r="7" spans="1:6" ht="6.75" customHeight="1" thickBot="1" x14ac:dyDescent="0.35">
      <c r="D7" s="2"/>
    </row>
    <row r="8" spans="1:6" ht="6.75" hidden="1" customHeight="1" thickBot="1" x14ac:dyDescent="0.3"/>
    <row r="9" spans="1:6" ht="15.75" thickBot="1" x14ac:dyDescent="0.3">
      <c r="A9" s="9"/>
      <c r="B9" s="10"/>
      <c r="C9" s="58" t="s">
        <v>54</v>
      </c>
      <c r="D9" s="27" t="s">
        <v>51</v>
      </c>
      <c r="E9" s="27" t="str">
        <f>IF(D6="Ausgabenbasis","Personalausgaben","Personalkosten")</f>
        <v>Personalausgaben</v>
      </c>
      <c r="F9" s="30" t="str">
        <f>IF(D6="Ausgabenbasis","","Pauschalbetrag (120%)")</f>
        <v/>
      </c>
    </row>
    <row r="10" spans="1:6" ht="9.75" customHeight="1" x14ac:dyDescent="0.25">
      <c r="A10" s="34" t="s">
        <v>26</v>
      </c>
      <c r="B10" s="35"/>
      <c r="C10" s="59"/>
      <c r="D10" s="28"/>
      <c r="E10" s="28"/>
      <c r="F10" s="31"/>
    </row>
    <row r="11" spans="1:6" ht="5.25" customHeight="1" x14ac:dyDescent="0.25">
      <c r="A11" s="36"/>
      <c r="B11" s="37"/>
      <c r="C11" s="59"/>
      <c r="D11" s="29"/>
      <c r="E11" s="28"/>
      <c r="F11" s="31"/>
    </row>
    <row r="12" spans="1:6" ht="12" customHeight="1" thickBot="1" x14ac:dyDescent="0.3">
      <c r="A12" s="38"/>
      <c r="B12" s="39"/>
      <c r="C12" s="21" t="s">
        <v>52</v>
      </c>
      <c r="D12" s="20" t="s">
        <v>53</v>
      </c>
      <c r="E12" s="17" t="s">
        <v>1</v>
      </c>
      <c r="F12" s="18" t="s">
        <v>1</v>
      </c>
    </row>
    <row r="13" spans="1:6" ht="18" customHeight="1" x14ac:dyDescent="0.25">
      <c r="A13" s="32" t="s">
        <v>33</v>
      </c>
      <c r="B13" s="33"/>
      <c r="C13" s="11">
        <f>'MA1'!$H$12</f>
        <v>0</v>
      </c>
      <c r="D13" s="3" t="str">
        <f>'MA1'!$D$26:$F$26</f>
        <v/>
      </c>
      <c r="E13" s="3" t="str">
        <f>IFERROR(C13*D13,"")</f>
        <v/>
      </c>
      <c r="F13" s="4" t="str">
        <f>IFERROR(IF($D$6="Ausgabenbasis","",E13*1.2),"")</f>
        <v/>
      </c>
    </row>
    <row r="14" spans="1:6" ht="18" customHeight="1" x14ac:dyDescent="0.25">
      <c r="A14" s="23" t="s">
        <v>34</v>
      </c>
      <c r="B14" s="24"/>
      <c r="C14" s="11">
        <f>'MA2'!$H$12</f>
        <v>0</v>
      </c>
      <c r="D14" s="3" t="str">
        <f>'MA2'!$D$26:$F$26</f>
        <v/>
      </c>
      <c r="E14" s="3" t="str">
        <f t="shared" ref="E14:E21" si="0">IFERROR(C14*D14,"")</f>
        <v/>
      </c>
      <c r="F14" s="4" t="str">
        <f t="shared" ref="F14:F21" si="1">IFERROR(IF($D$6="Ausgabenbasis","",E14*1.2),"")</f>
        <v/>
      </c>
    </row>
    <row r="15" spans="1:6" ht="18" customHeight="1" x14ac:dyDescent="0.25">
      <c r="A15" s="23" t="s">
        <v>35</v>
      </c>
      <c r="B15" s="24"/>
      <c r="C15" s="11">
        <f>'MA3'!$H$12</f>
        <v>0</v>
      </c>
      <c r="D15" s="3" t="str">
        <f>'MA3'!$D$26:$F$26</f>
        <v/>
      </c>
      <c r="E15" s="3" t="str">
        <f t="shared" si="0"/>
        <v/>
      </c>
      <c r="F15" s="4" t="str">
        <f t="shared" si="1"/>
        <v/>
      </c>
    </row>
    <row r="16" spans="1:6" ht="18" customHeight="1" x14ac:dyDescent="0.25">
      <c r="A16" s="23" t="s">
        <v>36</v>
      </c>
      <c r="B16" s="24"/>
      <c r="C16" s="11">
        <f>'MA4'!$H$12</f>
        <v>0</v>
      </c>
      <c r="D16" s="3" t="str">
        <f>'MA4'!$D$26:$F$26</f>
        <v/>
      </c>
      <c r="E16" s="3" t="str">
        <f t="shared" si="0"/>
        <v/>
      </c>
      <c r="F16" s="4" t="str">
        <f t="shared" si="1"/>
        <v/>
      </c>
    </row>
    <row r="17" spans="1:6" ht="18" customHeight="1" x14ac:dyDescent="0.25">
      <c r="A17" s="23" t="s">
        <v>37</v>
      </c>
      <c r="B17" s="24"/>
      <c r="C17" s="11">
        <f>'MA5'!$H$12</f>
        <v>0</v>
      </c>
      <c r="D17" s="3" t="str">
        <f>'MA5'!$D$26:$F$26</f>
        <v/>
      </c>
      <c r="E17" s="3" t="str">
        <f t="shared" si="0"/>
        <v/>
      </c>
      <c r="F17" s="4" t="str">
        <f t="shared" si="1"/>
        <v/>
      </c>
    </row>
    <row r="18" spans="1:6" ht="18" customHeight="1" x14ac:dyDescent="0.25">
      <c r="A18" s="23" t="s">
        <v>38</v>
      </c>
      <c r="B18" s="24"/>
      <c r="C18" s="11">
        <f>'MA6'!$H$12</f>
        <v>0</v>
      </c>
      <c r="D18" s="3" t="str">
        <f>'MA6'!$D$26:$F$26</f>
        <v/>
      </c>
      <c r="E18" s="3" t="str">
        <f t="shared" si="0"/>
        <v/>
      </c>
      <c r="F18" s="4" t="str">
        <f t="shared" si="1"/>
        <v/>
      </c>
    </row>
    <row r="19" spans="1:6" ht="18" customHeight="1" x14ac:dyDescent="0.25">
      <c r="A19" s="23" t="s">
        <v>39</v>
      </c>
      <c r="B19" s="24"/>
      <c r="C19" s="11">
        <f>'MA7'!$H$12</f>
        <v>0</v>
      </c>
      <c r="D19" s="3" t="str">
        <f>'MA7'!$D$26:$F$26</f>
        <v/>
      </c>
      <c r="E19" s="3" t="str">
        <f t="shared" si="0"/>
        <v/>
      </c>
      <c r="F19" s="4" t="str">
        <f t="shared" si="1"/>
        <v/>
      </c>
    </row>
    <row r="20" spans="1:6" ht="18" customHeight="1" x14ac:dyDescent="0.25">
      <c r="A20" s="23" t="s">
        <v>40</v>
      </c>
      <c r="B20" s="24"/>
      <c r="C20" s="11">
        <f>'MA8'!$H$12</f>
        <v>0</v>
      </c>
      <c r="D20" s="3" t="str">
        <f>'MA8'!$D$26:$F$26</f>
        <v/>
      </c>
      <c r="E20" s="3" t="str">
        <f t="shared" si="0"/>
        <v/>
      </c>
      <c r="F20" s="4" t="str">
        <f t="shared" si="1"/>
        <v/>
      </c>
    </row>
    <row r="21" spans="1:6" ht="18" customHeight="1" thickBot="1" x14ac:dyDescent="0.3">
      <c r="A21" s="23" t="s">
        <v>41</v>
      </c>
      <c r="B21" s="24"/>
      <c r="C21" s="11">
        <f>'MA9'!$H$12</f>
        <v>0</v>
      </c>
      <c r="D21" s="3" t="str">
        <f>'MA9'!$D$26:$F$26</f>
        <v/>
      </c>
      <c r="E21" s="3" t="str">
        <f t="shared" si="0"/>
        <v/>
      </c>
      <c r="F21" s="4" t="str">
        <f t="shared" si="1"/>
        <v/>
      </c>
    </row>
    <row r="22" spans="1:6" ht="25.5" customHeight="1" thickBot="1" x14ac:dyDescent="0.3">
      <c r="A22" s="25" t="s">
        <v>45</v>
      </c>
      <c r="B22" s="26"/>
      <c r="C22" s="12">
        <f>SUM(C13:C21)</f>
        <v>0</v>
      </c>
      <c r="D22" s="5" t="s">
        <v>55</v>
      </c>
      <c r="E22" s="5">
        <f>SUM(E13:E21)</f>
        <v>0</v>
      </c>
      <c r="F22" s="5">
        <f>SUM(F13:F21)</f>
        <v>0</v>
      </c>
    </row>
    <row r="23" spans="1:6" ht="18" customHeight="1" x14ac:dyDescent="0.25">
      <c r="A23" s="23" t="s">
        <v>42</v>
      </c>
      <c r="B23" s="24"/>
      <c r="C23" s="11">
        <f>'MA10'!$H$12</f>
        <v>0</v>
      </c>
      <c r="D23" s="3">
        <f>'MA10'!$D$25:$F$25</f>
        <v>0</v>
      </c>
      <c r="E23" s="3">
        <f t="shared" ref="E23:E24" si="2">IFERROR(C23*D23,"")</f>
        <v>0</v>
      </c>
      <c r="F23" s="4" t="str">
        <f>IFERROR(IF($D$6="Ausgabenbasis","",E23*1.2),"")</f>
        <v/>
      </c>
    </row>
    <row r="24" spans="1:6" ht="18" customHeight="1" x14ac:dyDescent="0.25">
      <c r="A24" s="23" t="s">
        <v>43</v>
      </c>
      <c r="B24" s="24"/>
      <c r="C24" s="11">
        <f>'MA11'!$H$12</f>
        <v>0</v>
      </c>
      <c r="D24" s="3">
        <f>'MA11'!$D$25:$F$25</f>
        <v>0</v>
      </c>
      <c r="E24" s="3">
        <f t="shared" si="2"/>
        <v>0</v>
      </c>
      <c r="F24" s="4" t="str">
        <f t="shared" ref="F24:F28" si="3">IFERROR(IF($D$6="Ausgabenbasis","",E24*1.2),"")</f>
        <v/>
      </c>
    </row>
    <row r="25" spans="1:6" ht="18" customHeight="1" x14ac:dyDescent="0.25">
      <c r="A25" s="23" t="s">
        <v>47</v>
      </c>
      <c r="B25" s="24"/>
      <c r="C25" s="11">
        <f>'MA12'!$H$12</f>
        <v>0</v>
      </c>
      <c r="D25" s="3">
        <f>'MA12'!$D$25:$F$25</f>
        <v>0</v>
      </c>
      <c r="E25" s="3">
        <f>IFERROR(C25*D25,"")</f>
        <v>0</v>
      </c>
      <c r="F25" s="4" t="str">
        <f t="shared" si="3"/>
        <v/>
      </c>
    </row>
    <row r="26" spans="1:6" ht="18" customHeight="1" x14ac:dyDescent="0.25">
      <c r="A26" s="23" t="s">
        <v>48</v>
      </c>
      <c r="B26" s="24"/>
      <c r="C26" s="11">
        <f>'MA13'!$H$12</f>
        <v>0</v>
      </c>
      <c r="D26" s="3">
        <f>'MA13'!$D$25:$F$25</f>
        <v>0</v>
      </c>
      <c r="E26" s="3">
        <f t="shared" ref="E26:E28" si="4">IFERROR(C26*D26,"")</f>
        <v>0</v>
      </c>
      <c r="F26" s="4" t="str">
        <f t="shared" si="3"/>
        <v/>
      </c>
    </row>
    <row r="27" spans="1:6" ht="18" customHeight="1" x14ac:dyDescent="0.25">
      <c r="A27" s="23" t="s">
        <v>49</v>
      </c>
      <c r="B27" s="24"/>
      <c r="C27" s="11">
        <f>'MA14'!$H$12</f>
        <v>0</v>
      </c>
      <c r="D27" s="3">
        <f>'MA14'!$D$25:$F$25</f>
        <v>0</v>
      </c>
      <c r="E27" s="3">
        <f t="shared" si="4"/>
        <v>0</v>
      </c>
      <c r="F27" s="4" t="str">
        <f t="shared" si="3"/>
        <v/>
      </c>
    </row>
    <row r="28" spans="1:6" ht="18" customHeight="1" thickBot="1" x14ac:dyDescent="0.3">
      <c r="A28" s="23" t="s">
        <v>50</v>
      </c>
      <c r="B28" s="24"/>
      <c r="C28" s="11">
        <f>'MA15'!$H$12</f>
        <v>0</v>
      </c>
      <c r="D28" s="3">
        <f>'MA15'!$D$25:$F$25</f>
        <v>0</v>
      </c>
      <c r="E28" s="3">
        <f t="shared" si="4"/>
        <v>0</v>
      </c>
      <c r="F28" s="4" t="str">
        <f t="shared" si="3"/>
        <v/>
      </c>
    </row>
    <row r="29" spans="1:6" ht="25.5" customHeight="1" thickBot="1" x14ac:dyDescent="0.3">
      <c r="A29" s="25" t="s">
        <v>44</v>
      </c>
      <c r="B29" s="26"/>
      <c r="C29" s="12">
        <f>SUM(C23:C28)</f>
        <v>0</v>
      </c>
      <c r="D29" s="5" t="s">
        <v>55</v>
      </c>
      <c r="E29" s="5">
        <f>SUM(E23:E28)</f>
        <v>0</v>
      </c>
      <c r="F29" s="5">
        <f>SUM(F23:F28)</f>
        <v>0</v>
      </c>
    </row>
    <row r="30" spans="1:6" ht="27.75" customHeight="1" thickBot="1" x14ac:dyDescent="0.3">
      <c r="A30" s="25" t="s">
        <v>46</v>
      </c>
      <c r="B30" s="26"/>
      <c r="C30" s="12">
        <f>C22+C29</f>
        <v>0</v>
      </c>
      <c r="D30" s="5" t="s">
        <v>55</v>
      </c>
      <c r="E30" s="5">
        <f>E22+E29</f>
        <v>0</v>
      </c>
      <c r="F30" s="5">
        <f>F22+F29</f>
        <v>0</v>
      </c>
    </row>
    <row r="31" spans="1:6" ht="7.5" customHeight="1" x14ac:dyDescent="0.25"/>
    <row r="32" spans="1:6" ht="48.75" customHeight="1" x14ac:dyDescent="0.25">
      <c r="A32" s="62" t="s">
        <v>64</v>
      </c>
      <c r="B32" s="62"/>
      <c r="C32" s="62"/>
      <c r="D32" s="62"/>
      <c r="E32" s="62"/>
      <c r="F32" s="62"/>
    </row>
    <row r="33" spans="1:6" ht="30.75" customHeight="1" x14ac:dyDescent="0.25"/>
    <row r="34" spans="1:6" ht="7.5" customHeight="1" x14ac:dyDescent="0.25"/>
    <row r="35" spans="1:6" ht="18.75" customHeight="1" x14ac:dyDescent="0.25">
      <c r="A35" s="61" t="s">
        <v>62</v>
      </c>
      <c r="B35" s="61"/>
      <c r="C35" s="61"/>
      <c r="D35" s="61"/>
      <c r="E35" s="61"/>
      <c r="F35" s="61"/>
    </row>
    <row r="36" spans="1:6" x14ac:dyDescent="0.25">
      <c r="D36" s="19"/>
      <c r="E36" s="19"/>
      <c r="F36" s="19"/>
    </row>
    <row r="37" spans="1:6" ht="45" customHeight="1" x14ac:dyDescent="0.25">
      <c r="A37" s="60" t="s">
        <v>65</v>
      </c>
      <c r="B37" s="60"/>
      <c r="C37" s="60"/>
      <c r="D37" s="60"/>
      <c r="E37" s="60"/>
      <c r="F37" s="60"/>
    </row>
    <row r="38" spans="1:6" ht="15" customHeight="1" x14ac:dyDescent="0.25"/>
  </sheetData>
  <sheetProtection password="C662" sheet="1" objects="1" scenarios="1"/>
  <protectedRanges>
    <protectedRange sqref="D3:F6" name="Bereich1"/>
  </protectedRanges>
  <mergeCells count="35">
    <mergeCell ref="A37:F37"/>
    <mergeCell ref="A35:F35"/>
    <mergeCell ref="A18:B18"/>
    <mergeCell ref="A19:B19"/>
    <mergeCell ref="A20:B20"/>
    <mergeCell ref="A21:B21"/>
    <mergeCell ref="A23:B23"/>
    <mergeCell ref="A25:B25"/>
    <mergeCell ref="A26:B26"/>
    <mergeCell ref="A27:B27"/>
    <mergeCell ref="A28:B28"/>
    <mergeCell ref="A29:B29"/>
    <mergeCell ref="A30:B30"/>
    <mergeCell ref="A32:F32"/>
    <mergeCell ref="D5:F5"/>
    <mergeCell ref="A6:C6"/>
    <mergeCell ref="D6:F6"/>
    <mergeCell ref="C9:C11"/>
    <mergeCell ref="A17:B17"/>
    <mergeCell ref="A1:F1"/>
    <mergeCell ref="A24:B24"/>
    <mergeCell ref="A22:B22"/>
    <mergeCell ref="D9:D11"/>
    <mergeCell ref="F9:F11"/>
    <mergeCell ref="E9:E11"/>
    <mergeCell ref="A13:B13"/>
    <mergeCell ref="A14:B14"/>
    <mergeCell ref="A15:B15"/>
    <mergeCell ref="A16:B16"/>
    <mergeCell ref="A10:B12"/>
    <mergeCell ref="A3:C3"/>
    <mergeCell ref="D3:F3"/>
    <mergeCell ref="A4:C4"/>
    <mergeCell ref="D4:F4"/>
    <mergeCell ref="A5:C5"/>
  </mergeCells>
  <conditionalFormatting sqref="F13:F21 F23:F28">
    <cfRule type="cellIs" dxfId="0" priority="4" operator="lessThan">
      <formula>0</formula>
    </cfRule>
  </conditionalFormatting>
  <dataValidations count="1">
    <dataValidation operator="greaterThan" allowBlank="1" showInputMessage="1" showErrorMessage="1" sqref="C13:D21 C23:D28"/>
  </dataValidations>
  <hyperlinks>
    <hyperlink ref="A13:B13" location="'MA1'!A1" display="MA1"/>
    <hyperlink ref="A14:B14" location="'MA2'!A1" display="MA2"/>
    <hyperlink ref="A15:B15" location="'MA3'!A1" display="MA3"/>
    <hyperlink ref="A16:B16" location="'MA4'!A1" display="MA4"/>
    <hyperlink ref="A17:B17" location="'MA5'!A1" display="MA5"/>
    <hyperlink ref="A18:B18" location="'MA6'!A1" display="MA6"/>
    <hyperlink ref="A19:B19" location="'MA7'!A1" display="MA7"/>
    <hyperlink ref="A20:B20" location="'MA8'!A1" display="MA8"/>
    <hyperlink ref="A21:B21" location="'MA9'!A1" display="MA9"/>
    <hyperlink ref="A23:B23" location="'MA10'!A1" display="MA10"/>
    <hyperlink ref="A24:B24" location="'MA11'!A1" display="MA11"/>
    <hyperlink ref="A25:B25" location="'MA12'!A1" display="MA12"/>
    <hyperlink ref="A26:B26" location="'MA13'!A1" display="MA13"/>
    <hyperlink ref="A27:B27" location="'MA14'!A1" display="MA14"/>
    <hyperlink ref="A28:B28" location="'MA14'!A1" display="MA14"/>
  </hyperlinks>
  <pageMargins left="0.7" right="0.7" top="1.2152777777777777" bottom="0.75" header="0.3" footer="0.3"/>
  <pageSetup paperSize="9" orientation="portrait" r:id="rId1"/>
  <headerFooter>
    <oddHeader xml:space="preserve">&amp;L&amp;"Arial,Fett"&amp;9Förderung von Maßnahmen zur Strukturanpassung 
in Braunkohlebergbauregionen im Rahmen des 
Bundesmodellvorhabens „Unternehmen Revier“ 
&amp;R&amp;"Arial,Fett"&amp;9Anlage 6 Antrag
&amp;G 
</oddHeader>
    <oddFooter>&amp;CDokumentenstand: 07.01.2020</oddFooter>
  </headerFooter>
  <ignoredErrors>
    <ignoredError sqref="E22:F22" formula="1"/>
  </ignoredErrors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Tabelle3!$A$18:$A$19</xm:f>
          </x14:formula1>
          <xm:sqref>D6:F6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3"/>
  <dimension ref="A1:J33"/>
  <sheetViews>
    <sheetView view="pageLayout" zoomScaleNormal="100" zoomScaleSheetLayoutView="110" workbookViewId="0">
      <selection activeCell="D9" sqref="D9:F9"/>
    </sheetView>
  </sheetViews>
  <sheetFormatPr baseColWidth="10" defaultColWidth="9.140625" defaultRowHeight="15" x14ac:dyDescent="0.25"/>
  <cols>
    <col min="1" max="1" width="9.140625" style="1" customWidth="1"/>
    <col min="2" max="2" width="11" style="1" customWidth="1"/>
    <col min="3" max="3" width="16.85546875" style="1" customWidth="1"/>
    <col min="4" max="4" width="16.7109375" style="1" customWidth="1"/>
    <col min="5" max="5" width="16" style="1" customWidth="1"/>
    <col min="6" max="6" width="16.5703125" style="1" customWidth="1"/>
    <col min="7" max="7" width="9.140625" style="1"/>
    <col min="8" max="8" width="10.140625" style="1" hidden="1" customWidth="1"/>
    <col min="9" max="9" width="9.140625" style="1"/>
    <col min="10" max="10" width="9.42578125" style="1" bestFit="1" customWidth="1"/>
    <col min="11" max="16384" width="9.140625" style="1"/>
  </cols>
  <sheetData>
    <row r="1" spans="1:8" ht="25.5" x14ac:dyDescent="0.35">
      <c r="A1" s="22" t="s">
        <v>58</v>
      </c>
      <c r="B1" s="22"/>
      <c r="C1" s="22"/>
      <c r="D1" s="22"/>
      <c r="E1" s="22"/>
      <c r="F1" s="22"/>
    </row>
    <row r="2" spans="1:8" ht="6.75" customHeight="1" x14ac:dyDescent="0.25"/>
    <row r="3" spans="1:8" x14ac:dyDescent="0.25">
      <c r="A3" s="6"/>
      <c r="B3" s="62" t="s">
        <v>7</v>
      </c>
      <c r="C3" s="62"/>
      <c r="D3" s="62"/>
      <c r="E3" s="62"/>
      <c r="F3" s="62"/>
    </row>
    <row r="4" spans="1:8" ht="3" customHeight="1" x14ac:dyDescent="0.25">
      <c r="B4" s="8"/>
      <c r="C4" s="8"/>
      <c r="D4" s="8"/>
      <c r="E4" s="8"/>
      <c r="F4" s="8"/>
    </row>
    <row r="5" spans="1:8" x14ac:dyDescent="0.25">
      <c r="A5" s="6"/>
      <c r="B5" s="62" t="s">
        <v>8</v>
      </c>
      <c r="C5" s="62"/>
      <c r="D5" s="62"/>
      <c r="E5" s="62"/>
      <c r="F5" s="62"/>
    </row>
    <row r="6" spans="1:8" ht="3.75" customHeight="1" x14ac:dyDescent="0.25">
      <c r="B6" s="8"/>
      <c r="C6" s="8"/>
      <c r="D6" s="8"/>
      <c r="E6" s="8"/>
      <c r="F6" s="8"/>
    </row>
    <row r="7" spans="1:8" ht="31.5" customHeight="1" x14ac:dyDescent="0.25">
      <c r="A7" s="6"/>
      <c r="B7" s="63" t="s">
        <v>9</v>
      </c>
      <c r="C7" s="63"/>
      <c r="D7" s="63"/>
      <c r="E7" s="63"/>
      <c r="F7" s="63"/>
    </row>
    <row r="8" spans="1:8" ht="9" customHeight="1" thickBot="1" x14ac:dyDescent="0.3"/>
    <row r="9" spans="1:8" ht="25.5" customHeight="1" x14ac:dyDescent="0.25">
      <c r="A9" s="40" t="s">
        <v>30</v>
      </c>
      <c r="B9" s="41"/>
      <c r="C9" s="42"/>
      <c r="D9" s="64"/>
      <c r="E9" s="64"/>
      <c r="F9" s="64"/>
    </row>
    <row r="10" spans="1:8" ht="25.5" customHeight="1" x14ac:dyDescent="0.25">
      <c r="A10" s="65" t="s">
        <v>61</v>
      </c>
      <c r="B10" s="66"/>
      <c r="C10" s="67"/>
      <c r="D10" s="68"/>
      <c r="E10" s="68"/>
      <c r="F10" s="68"/>
    </row>
    <row r="11" spans="1:8" ht="25.5" customHeight="1" x14ac:dyDescent="0.25">
      <c r="A11" s="52" t="s">
        <v>10</v>
      </c>
      <c r="B11" s="53"/>
      <c r="C11" s="54"/>
      <c r="D11" s="69"/>
      <c r="E11" s="69"/>
      <c r="F11" s="69"/>
      <c r="H11" s="7">
        <f>D11*52</f>
        <v>0</v>
      </c>
    </row>
    <row r="12" spans="1:8" ht="41.25" customHeight="1" x14ac:dyDescent="0.25">
      <c r="A12" s="52" t="s">
        <v>19</v>
      </c>
      <c r="B12" s="53"/>
      <c r="C12" s="54"/>
      <c r="D12" s="70"/>
      <c r="E12" s="70"/>
      <c r="F12" s="16" t="s">
        <v>3</v>
      </c>
      <c r="H12" s="1">
        <f>IF(F12="Wochen",D12*D11,IF(F12="Monate",4*D12*D11,IF(F12="Tage",D12*(D11/5),D12)))</f>
        <v>0</v>
      </c>
    </row>
    <row r="13" spans="1:8" ht="32.25" customHeight="1" x14ac:dyDescent="0.25">
      <c r="A13" s="52" t="s">
        <v>56</v>
      </c>
      <c r="B13" s="53"/>
      <c r="C13" s="54"/>
      <c r="D13" s="71"/>
      <c r="E13" s="71"/>
      <c r="F13" s="71"/>
    </row>
    <row r="14" spans="1:8" ht="30" customHeight="1" x14ac:dyDescent="0.25">
      <c r="A14" s="52" t="s">
        <v>11</v>
      </c>
      <c r="B14" s="53"/>
      <c r="C14" s="54"/>
      <c r="D14" s="72"/>
      <c r="E14" s="72"/>
      <c r="F14" s="72"/>
    </row>
    <row r="15" spans="1:8" ht="25.5" customHeight="1" x14ac:dyDescent="0.25">
      <c r="A15" s="52" t="s">
        <v>12</v>
      </c>
      <c r="B15" s="53"/>
      <c r="C15" s="54"/>
      <c r="D15" s="73"/>
      <c r="E15" s="73"/>
      <c r="F15" s="73"/>
    </row>
    <row r="16" spans="1:8" ht="25.5" customHeight="1" x14ac:dyDescent="0.25">
      <c r="A16" s="74" t="s">
        <v>13</v>
      </c>
      <c r="B16" s="75"/>
      <c r="C16" s="76"/>
      <c r="D16" s="77"/>
      <c r="E16" s="77"/>
      <c r="F16" s="77"/>
    </row>
    <row r="17" spans="1:10" ht="25.5" customHeight="1" x14ac:dyDescent="0.25">
      <c r="A17" s="74"/>
      <c r="B17" s="75"/>
      <c r="C17" s="76"/>
      <c r="D17" s="78"/>
      <c r="E17" s="78"/>
      <c r="F17" s="78"/>
    </row>
    <row r="18" spans="1:10" ht="25.5" customHeight="1" x14ac:dyDescent="0.25">
      <c r="A18" s="74"/>
      <c r="B18" s="75"/>
      <c r="C18" s="76"/>
      <c r="D18" s="79"/>
      <c r="E18" s="79"/>
      <c r="F18" s="79"/>
    </row>
    <row r="19" spans="1:10" ht="25.5" customHeight="1" x14ac:dyDescent="0.25">
      <c r="A19" s="74"/>
      <c r="B19" s="75"/>
      <c r="C19" s="76"/>
      <c r="D19" s="79"/>
      <c r="E19" s="79"/>
      <c r="F19" s="79"/>
    </row>
    <row r="20" spans="1:10" ht="25.5" customHeight="1" x14ac:dyDescent="0.25">
      <c r="A20" s="74"/>
      <c r="B20" s="75"/>
      <c r="C20" s="76"/>
      <c r="D20" s="79"/>
      <c r="E20" s="79"/>
      <c r="F20" s="79"/>
    </row>
    <row r="21" spans="1:10" ht="25.5" customHeight="1" x14ac:dyDescent="0.25">
      <c r="A21" s="74"/>
      <c r="B21" s="75"/>
      <c r="C21" s="76"/>
      <c r="D21" s="79"/>
      <c r="E21" s="79"/>
      <c r="F21" s="79"/>
    </row>
    <row r="22" spans="1:10" ht="28.5" customHeight="1" x14ac:dyDescent="0.25">
      <c r="A22" s="52" t="s">
        <v>14</v>
      </c>
      <c r="B22" s="53"/>
      <c r="C22" s="54"/>
      <c r="D22" s="80"/>
      <c r="E22" s="80"/>
      <c r="F22" s="80"/>
    </row>
    <row r="23" spans="1:10" ht="29.25" customHeight="1" x14ac:dyDescent="0.25">
      <c r="A23" s="52" t="s">
        <v>17</v>
      </c>
      <c r="B23" s="53"/>
      <c r="C23" s="54"/>
      <c r="D23" s="80"/>
      <c r="E23" s="80"/>
      <c r="F23" s="80"/>
    </row>
    <row r="24" spans="1:10" ht="25.5" customHeight="1" x14ac:dyDescent="0.25">
      <c r="A24" s="52" t="s">
        <v>15</v>
      </c>
      <c r="B24" s="53"/>
      <c r="C24" s="54"/>
      <c r="D24" s="80"/>
      <c r="E24" s="80"/>
      <c r="F24" s="80"/>
    </row>
    <row r="25" spans="1:10" ht="25.5" customHeight="1" x14ac:dyDescent="0.25">
      <c r="A25" s="52" t="s">
        <v>16</v>
      </c>
      <c r="B25" s="53"/>
      <c r="C25" s="54"/>
      <c r="D25" s="80">
        <f>IF(C33="Kostenbasis",D22-D24,D22-D24+D23)</f>
        <v>0</v>
      </c>
      <c r="E25" s="80"/>
      <c r="F25" s="80"/>
    </row>
    <row r="26" spans="1:10" ht="25.5" customHeight="1" x14ac:dyDescent="0.25">
      <c r="A26" s="52" t="s">
        <v>22</v>
      </c>
      <c r="B26" s="53"/>
      <c r="C26" s="54"/>
      <c r="D26" s="80" t="str">
        <f>IFERROR(D25/H11,"")</f>
        <v/>
      </c>
      <c r="E26" s="80"/>
      <c r="F26" s="80"/>
    </row>
    <row r="27" spans="1:10" ht="34.5" customHeight="1" thickBot="1" x14ac:dyDescent="0.3">
      <c r="A27" s="84" t="s">
        <v>18</v>
      </c>
      <c r="B27" s="85"/>
      <c r="C27" s="86"/>
      <c r="D27" s="87" t="str">
        <f>IFERROR(D26*H12,"")</f>
        <v/>
      </c>
      <c r="E27" s="87"/>
      <c r="F27" s="87"/>
      <c r="J27" s="13"/>
    </row>
    <row r="29" spans="1:10" ht="6" customHeight="1" x14ac:dyDescent="0.25"/>
    <row r="31" spans="1:10" ht="15" customHeight="1" x14ac:dyDescent="0.25">
      <c r="A31" s="61" t="s">
        <v>2</v>
      </c>
      <c r="B31" s="61"/>
      <c r="C31" s="61"/>
      <c r="D31" s="82" t="s">
        <v>63</v>
      </c>
      <c r="E31" s="82"/>
      <c r="F31" s="82"/>
    </row>
    <row r="32" spans="1:10" x14ac:dyDescent="0.25">
      <c r="D32" s="83"/>
      <c r="E32" s="83"/>
      <c r="F32" s="83"/>
    </row>
    <row r="33" spans="1:3" x14ac:dyDescent="0.25">
      <c r="A33" s="81" t="str">
        <f>"Aktenzeichen: "&amp;Personalübersicht!D3&amp;"   "&amp;"   Mitarbeiter 1 "</f>
        <v xml:space="preserve">Aktenzeichen: Bitte Aktenzeichen eintragen      Mitarbeiter 1 </v>
      </c>
      <c r="B33" s="81"/>
      <c r="C33" s="15" t="str">
        <f>Personalübersicht!D6</f>
        <v>Ausgabenbasis</v>
      </c>
    </row>
  </sheetData>
  <sheetProtection password="C662" sheet="1" objects="1" scenarios="1"/>
  <protectedRanges>
    <protectedRange sqref="D9:F24" name="Bereich1"/>
  </protectedRanges>
  <mergeCells count="40">
    <mergeCell ref="A31:C31"/>
    <mergeCell ref="D31:F32"/>
    <mergeCell ref="A33:B33"/>
    <mergeCell ref="A25:C25"/>
    <mergeCell ref="D25:F25"/>
    <mergeCell ref="A26:C26"/>
    <mergeCell ref="D26:F26"/>
    <mergeCell ref="A27:C27"/>
    <mergeCell ref="D27:F27"/>
    <mergeCell ref="A22:C22"/>
    <mergeCell ref="D22:F22"/>
    <mergeCell ref="A23:C23"/>
    <mergeCell ref="D23:F23"/>
    <mergeCell ref="A24:C24"/>
    <mergeCell ref="D24:F24"/>
    <mergeCell ref="A16:C21"/>
    <mergeCell ref="D16:F16"/>
    <mergeCell ref="D17:F17"/>
    <mergeCell ref="D18:F18"/>
    <mergeCell ref="D19:F19"/>
    <mergeCell ref="D20:F20"/>
    <mergeCell ref="D21:F21"/>
    <mergeCell ref="A13:C13"/>
    <mergeCell ref="D13:F13"/>
    <mergeCell ref="A14:C14"/>
    <mergeCell ref="D14:F14"/>
    <mergeCell ref="A15:C15"/>
    <mergeCell ref="D15:F15"/>
    <mergeCell ref="A10:C10"/>
    <mergeCell ref="D10:F10"/>
    <mergeCell ref="A11:C11"/>
    <mergeCell ref="D11:F11"/>
    <mergeCell ref="A12:C12"/>
    <mergeCell ref="D12:E12"/>
    <mergeCell ref="A1:F1"/>
    <mergeCell ref="B3:F3"/>
    <mergeCell ref="B5:F5"/>
    <mergeCell ref="B7:F7"/>
    <mergeCell ref="A9:C9"/>
    <mergeCell ref="D9:F9"/>
  </mergeCells>
  <dataValidations disablePrompts="1" count="3">
    <dataValidation allowBlank="1" showInputMessage="1" showErrorMessage="1" errorTitle="ungültiger Eintrag" error="Bitte verwenden Sie die Liste zur Auswahl." sqref="D16:F16"/>
    <dataValidation type="decimal" operator="greaterThan" allowBlank="1" showInputMessage="1" showErrorMessage="1" sqref="D11:F11">
      <formula1>0</formula1>
    </dataValidation>
    <dataValidation allowBlank="1" showInputMessage="1" showErrorMessage="1" errorTitle="Ungültige Eingabe" error="Bitte wählen Sie einen Wert aus der Liste aus." sqref="A3 A5 A7"/>
  </dataValidations>
  <pageMargins left="0.7" right="0.7" top="1.2152777777777777" bottom="0.75" header="0.3" footer="0.3"/>
  <pageSetup paperSize="9" orientation="portrait" r:id="rId1"/>
  <headerFooter>
    <oddHeader xml:space="preserve">&amp;L&amp;"Arial,Fett"&amp;9Förderung von Maßnahmen zur Strukturanpassung 
in Braunkohlebergbauregionen im Rahmen des 
Bundesmodellvorhabens „Unternehmen Revier“ 
&amp;R&amp;"Arial,Fett"&amp;9Anlage 6.1 Antrag
&amp;G 
</oddHeader>
    <oddFooter>&amp;CDokumentenstand: 07.01.2020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5057" r:id="rId5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2</xdr:row>
                    <xdr:rowOff>66675</xdr:rowOff>
                  </from>
                  <to>
                    <xdr:col>0</xdr:col>
                    <xdr:colOff>514350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8" r:id="rId6" name="Check Box 2">
              <controlPr defaultSize="0" autoFill="0" autoLine="0" autoPict="0">
                <anchor moveWithCells="1">
                  <from>
                    <xdr:col>0</xdr:col>
                    <xdr:colOff>219075</xdr:colOff>
                    <xdr:row>4</xdr:row>
                    <xdr:rowOff>76200</xdr:rowOff>
                  </from>
                  <to>
                    <xdr:col>0</xdr:col>
                    <xdr:colOff>523875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9" r:id="rId7" name="Check Box 3">
              <controlPr defaultSize="0" autoFill="0" autoLine="0" autoPict="0">
                <anchor moveWithCells="1">
                  <from>
                    <xdr:col>0</xdr:col>
                    <xdr:colOff>228600</xdr:colOff>
                    <xdr:row>6</xdr:row>
                    <xdr:rowOff>9525</xdr:rowOff>
                  </from>
                  <to>
                    <xdr:col>0</xdr:col>
                    <xdr:colOff>533400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Tabelle3!$A$10:$A$14</xm:f>
          </x14:formula1>
          <xm:sqref>F12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0"/>
  <dimension ref="A1:J32"/>
  <sheetViews>
    <sheetView view="pageLayout" zoomScaleNormal="100" zoomScaleSheetLayoutView="110" workbookViewId="0">
      <selection activeCell="D9" sqref="D9:F9"/>
    </sheetView>
  </sheetViews>
  <sheetFormatPr baseColWidth="10" defaultColWidth="9.140625" defaultRowHeight="15" x14ac:dyDescent="0.25"/>
  <cols>
    <col min="1" max="1" width="9.140625" style="1" customWidth="1"/>
    <col min="2" max="2" width="11" style="1" customWidth="1"/>
    <col min="3" max="3" width="16.85546875" style="1" customWidth="1"/>
    <col min="4" max="4" width="16.7109375" style="1" customWidth="1"/>
    <col min="5" max="5" width="16" style="1" customWidth="1"/>
    <col min="6" max="6" width="16.5703125" style="1" customWidth="1"/>
    <col min="7" max="7" width="9.140625" style="1"/>
    <col min="8" max="8" width="10.140625" style="1" hidden="1" customWidth="1"/>
    <col min="9" max="9" width="9.140625" style="1"/>
    <col min="10" max="10" width="9.42578125" style="1" bestFit="1" customWidth="1"/>
    <col min="11" max="16384" width="9.140625" style="1"/>
  </cols>
  <sheetData>
    <row r="1" spans="1:8" ht="25.5" x14ac:dyDescent="0.35">
      <c r="A1" s="22" t="s">
        <v>59</v>
      </c>
      <c r="B1" s="22"/>
      <c r="C1" s="22"/>
      <c r="D1" s="22"/>
      <c r="E1" s="22"/>
      <c r="F1" s="22"/>
    </row>
    <row r="2" spans="1:8" ht="6.75" customHeight="1" x14ac:dyDescent="0.25"/>
    <row r="3" spans="1:8" x14ac:dyDescent="0.25">
      <c r="A3" s="6"/>
      <c r="B3" s="62" t="s">
        <v>7</v>
      </c>
      <c r="C3" s="62"/>
      <c r="D3" s="62"/>
      <c r="E3" s="62"/>
      <c r="F3" s="62"/>
    </row>
    <row r="4" spans="1:8" ht="3" customHeight="1" x14ac:dyDescent="0.25">
      <c r="B4" s="8"/>
      <c r="C4" s="8"/>
      <c r="D4" s="8"/>
      <c r="E4" s="8"/>
      <c r="F4" s="8"/>
    </row>
    <row r="5" spans="1:8" x14ac:dyDescent="0.25">
      <c r="A5" s="6"/>
      <c r="B5" s="62" t="s">
        <v>8</v>
      </c>
      <c r="C5" s="62"/>
      <c r="D5" s="62"/>
      <c r="E5" s="62"/>
      <c r="F5" s="62"/>
    </row>
    <row r="6" spans="1:8" ht="3.75" customHeight="1" x14ac:dyDescent="0.25">
      <c r="B6" s="8"/>
      <c r="C6" s="8"/>
      <c r="D6" s="8"/>
      <c r="E6" s="8"/>
      <c r="F6" s="8"/>
    </row>
    <row r="7" spans="1:8" ht="31.5" customHeight="1" x14ac:dyDescent="0.25">
      <c r="A7" s="6"/>
      <c r="B7" s="63" t="s">
        <v>9</v>
      </c>
      <c r="C7" s="63"/>
      <c r="D7" s="63"/>
      <c r="E7" s="63"/>
      <c r="F7" s="63"/>
    </row>
    <row r="8" spans="1:8" ht="9" customHeight="1" thickBot="1" x14ac:dyDescent="0.3"/>
    <row r="9" spans="1:8" ht="25.5" customHeight="1" x14ac:dyDescent="0.25">
      <c r="A9" s="40" t="s">
        <v>30</v>
      </c>
      <c r="B9" s="41"/>
      <c r="C9" s="42"/>
      <c r="D9" s="64"/>
      <c r="E9" s="64"/>
      <c r="F9" s="64"/>
    </row>
    <row r="10" spans="1:8" ht="25.5" customHeight="1" x14ac:dyDescent="0.25">
      <c r="A10" s="65" t="s">
        <v>31</v>
      </c>
      <c r="B10" s="66"/>
      <c r="C10" s="67"/>
      <c r="D10" s="68"/>
      <c r="E10" s="68"/>
      <c r="F10" s="68"/>
    </row>
    <row r="11" spans="1:8" ht="25.5" customHeight="1" x14ac:dyDescent="0.25">
      <c r="A11" s="52" t="s">
        <v>10</v>
      </c>
      <c r="B11" s="53"/>
      <c r="C11" s="54"/>
      <c r="D11" s="69"/>
      <c r="E11" s="69"/>
      <c r="F11" s="69"/>
      <c r="H11" s="7">
        <f>D11*52</f>
        <v>0</v>
      </c>
    </row>
    <row r="12" spans="1:8" ht="41.25" customHeight="1" x14ac:dyDescent="0.25">
      <c r="A12" s="52" t="s">
        <v>19</v>
      </c>
      <c r="B12" s="53"/>
      <c r="C12" s="54"/>
      <c r="D12" s="70"/>
      <c r="E12" s="70"/>
      <c r="F12" s="16" t="s">
        <v>3</v>
      </c>
      <c r="H12" s="1">
        <f>IF(F12="Wochen",D12*D11,IF(F12="Monate",4*D12*D11,IF(F12="Tage",D12*(D11/5),D12)))</f>
        <v>0</v>
      </c>
    </row>
    <row r="13" spans="1:8" ht="32.25" customHeight="1" x14ac:dyDescent="0.25">
      <c r="A13" s="52" t="s">
        <v>56</v>
      </c>
      <c r="B13" s="53"/>
      <c r="C13" s="54"/>
      <c r="D13" s="71"/>
      <c r="E13" s="71"/>
      <c r="F13" s="71"/>
    </row>
    <row r="14" spans="1:8" ht="30" customHeight="1" x14ac:dyDescent="0.25">
      <c r="A14" s="52" t="s">
        <v>11</v>
      </c>
      <c r="B14" s="53"/>
      <c r="C14" s="54"/>
      <c r="D14" s="72"/>
      <c r="E14" s="72"/>
      <c r="F14" s="72"/>
    </row>
    <row r="15" spans="1:8" ht="25.5" customHeight="1" x14ac:dyDescent="0.25">
      <c r="A15" s="52" t="s">
        <v>12</v>
      </c>
      <c r="B15" s="53"/>
      <c r="C15" s="54"/>
      <c r="D15" s="73"/>
      <c r="E15" s="73"/>
      <c r="F15" s="73"/>
    </row>
    <row r="16" spans="1:8" ht="25.5" customHeight="1" x14ac:dyDescent="0.25">
      <c r="A16" s="74" t="s">
        <v>13</v>
      </c>
      <c r="B16" s="75"/>
      <c r="C16" s="76"/>
      <c r="D16" s="77"/>
      <c r="E16" s="77"/>
      <c r="F16" s="77"/>
    </row>
    <row r="17" spans="1:10" ht="25.5" customHeight="1" x14ac:dyDescent="0.25">
      <c r="A17" s="74"/>
      <c r="B17" s="75"/>
      <c r="C17" s="76"/>
      <c r="D17" s="78"/>
      <c r="E17" s="78"/>
      <c r="F17" s="78"/>
    </row>
    <row r="18" spans="1:10" ht="25.5" customHeight="1" x14ac:dyDescent="0.25">
      <c r="A18" s="74"/>
      <c r="B18" s="75"/>
      <c r="C18" s="76"/>
      <c r="D18" s="79"/>
      <c r="E18" s="79"/>
      <c r="F18" s="79"/>
    </row>
    <row r="19" spans="1:10" ht="25.5" customHeight="1" x14ac:dyDescent="0.25">
      <c r="A19" s="74"/>
      <c r="B19" s="75"/>
      <c r="C19" s="76"/>
      <c r="D19" s="79"/>
      <c r="E19" s="79"/>
      <c r="F19" s="79"/>
    </row>
    <row r="20" spans="1:10" ht="25.5" customHeight="1" x14ac:dyDescent="0.25">
      <c r="A20" s="74"/>
      <c r="B20" s="75"/>
      <c r="C20" s="76"/>
      <c r="D20" s="79"/>
      <c r="E20" s="79"/>
      <c r="F20" s="79"/>
    </row>
    <row r="21" spans="1:10" ht="25.5" customHeight="1" x14ac:dyDescent="0.25">
      <c r="A21" s="74"/>
      <c r="B21" s="75"/>
      <c r="C21" s="76"/>
      <c r="D21" s="79"/>
      <c r="E21" s="79"/>
      <c r="F21" s="79"/>
    </row>
    <row r="22" spans="1:10" ht="28.5" customHeight="1" x14ac:dyDescent="0.25">
      <c r="A22" s="52" t="s">
        <v>60</v>
      </c>
      <c r="B22" s="53"/>
      <c r="C22" s="54"/>
      <c r="D22" s="80"/>
      <c r="E22" s="80"/>
      <c r="F22" s="80"/>
    </row>
    <row r="23" spans="1:10" ht="29.25" customHeight="1" x14ac:dyDescent="0.25">
      <c r="A23" s="52" t="s">
        <v>17</v>
      </c>
      <c r="B23" s="53"/>
      <c r="C23" s="54"/>
      <c r="D23" s="80"/>
      <c r="E23" s="80"/>
      <c r="F23" s="80"/>
    </row>
    <row r="24" spans="1:10" ht="25.5" customHeight="1" x14ac:dyDescent="0.25">
      <c r="A24" s="52" t="s">
        <v>15</v>
      </c>
      <c r="B24" s="53"/>
      <c r="C24" s="54"/>
      <c r="D24" s="80"/>
      <c r="E24" s="80"/>
      <c r="F24" s="80"/>
    </row>
    <row r="25" spans="1:10" ht="25.5" customHeight="1" x14ac:dyDescent="0.25">
      <c r="A25" s="52" t="s">
        <v>22</v>
      </c>
      <c r="B25" s="53"/>
      <c r="C25" s="54"/>
      <c r="D25" s="80">
        <f>IF(C33="Kostenbasis",D22-D24,D22-D24+D23)</f>
        <v>0</v>
      </c>
      <c r="E25" s="80"/>
      <c r="F25" s="80"/>
    </row>
    <row r="26" spans="1:10" ht="34.5" customHeight="1" thickBot="1" x14ac:dyDescent="0.3">
      <c r="A26" s="84" t="s">
        <v>18</v>
      </c>
      <c r="B26" s="85"/>
      <c r="C26" s="86"/>
      <c r="D26" s="87">
        <f>IFERROR(D25*H12,"")</f>
        <v>0</v>
      </c>
      <c r="E26" s="87"/>
      <c r="F26" s="87"/>
      <c r="J26" s="13"/>
    </row>
    <row r="28" spans="1:10" ht="6" customHeight="1" x14ac:dyDescent="0.25"/>
    <row r="30" spans="1:10" ht="15" customHeight="1" x14ac:dyDescent="0.25">
      <c r="A30" s="61" t="s">
        <v>2</v>
      </c>
      <c r="B30" s="61"/>
      <c r="C30" s="61"/>
      <c r="D30" s="82" t="s">
        <v>63</v>
      </c>
      <c r="E30" s="82"/>
      <c r="F30" s="82"/>
    </row>
    <row r="31" spans="1:10" x14ac:dyDescent="0.25">
      <c r="D31" s="83"/>
      <c r="E31" s="83"/>
      <c r="F31" s="83"/>
    </row>
    <row r="32" spans="1:10" ht="15" customHeight="1" x14ac:dyDescent="0.25">
      <c r="A32" s="81" t="str">
        <f>"Aktenzeichen: "&amp;Personalübersicht!D3&amp;" "&amp;" Mitarbeiter 10 "</f>
        <v xml:space="preserve">Aktenzeichen: Bitte Aktenzeichen eintragen  Mitarbeiter 10 </v>
      </c>
      <c r="B32" s="81"/>
      <c r="C32" s="15" t="str">
        <f>Personalübersicht!D6</f>
        <v>Ausgabenbasis</v>
      </c>
    </row>
  </sheetData>
  <sheetProtection password="C662" sheet="1" objects="1" scenarios="1"/>
  <protectedRanges>
    <protectedRange sqref="D9:F24" name="Neuer Bereich"/>
  </protectedRanges>
  <mergeCells count="38">
    <mergeCell ref="A30:C30"/>
    <mergeCell ref="D30:F31"/>
    <mergeCell ref="A32:B32"/>
    <mergeCell ref="A25:C25"/>
    <mergeCell ref="D25:F25"/>
    <mergeCell ref="A26:C26"/>
    <mergeCell ref="D26:F26"/>
    <mergeCell ref="A22:C22"/>
    <mergeCell ref="D22:F22"/>
    <mergeCell ref="A23:C23"/>
    <mergeCell ref="D23:F23"/>
    <mergeCell ref="A24:C24"/>
    <mergeCell ref="D24:F24"/>
    <mergeCell ref="A16:C21"/>
    <mergeCell ref="D16:F16"/>
    <mergeCell ref="D17:F17"/>
    <mergeCell ref="D18:F18"/>
    <mergeCell ref="D19:F19"/>
    <mergeCell ref="D20:F20"/>
    <mergeCell ref="D21:F21"/>
    <mergeCell ref="A13:C13"/>
    <mergeCell ref="D13:F13"/>
    <mergeCell ref="A14:C14"/>
    <mergeCell ref="D14:F14"/>
    <mergeCell ref="A15:C15"/>
    <mergeCell ref="D15:F15"/>
    <mergeCell ref="A10:C10"/>
    <mergeCell ref="D10:F10"/>
    <mergeCell ref="A11:C11"/>
    <mergeCell ref="D11:F11"/>
    <mergeCell ref="A12:C12"/>
    <mergeCell ref="D12:E12"/>
    <mergeCell ref="A1:F1"/>
    <mergeCell ref="B3:F3"/>
    <mergeCell ref="B5:F5"/>
    <mergeCell ref="B7:F7"/>
    <mergeCell ref="A9:C9"/>
    <mergeCell ref="D9:F9"/>
  </mergeCells>
  <dataValidations count="3">
    <dataValidation allowBlank="1" showInputMessage="1" showErrorMessage="1" errorTitle="ungültiger Eintrag" error="Bitte verwenden Sie die Liste zur Auswahl." sqref="D16:F16"/>
    <dataValidation type="decimal" operator="greaterThan" allowBlank="1" showInputMessage="1" showErrorMessage="1" sqref="D11:F11">
      <formula1>0</formula1>
    </dataValidation>
    <dataValidation allowBlank="1" showInputMessage="1" showErrorMessage="1" errorTitle="Ungültige Eingabe" error="Bitte wählen Sie einen Wert aus der Liste aus." sqref="A3 A5 A7"/>
  </dataValidations>
  <pageMargins left="0.7" right="0.7" top="1.2152777777777777" bottom="0.75" header="0.3" footer="0.3"/>
  <pageSetup paperSize="9" orientation="portrait" r:id="rId1"/>
  <headerFooter>
    <oddHeader xml:space="preserve">&amp;L&amp;"Arial,Fett"&amp;9Förderung von Maßnahmen zur Strukturanpassung 
in Braunkohlebergbauregionen im Rahmen des 
Bundesmodellvorhabens „Unternehmen Revier“ 
&amp;R&amp;"Arial,Fett"&amp;9Anlage 6.2 Antrag
&amp;G 
</oddHeader>
    <oddFooter>&amp;CDokumentenstand: 07.01.2020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5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2</xdr:row>
                    <xdr:rowOff>66675</xdr:rowOff>
                  </from>
                  <to>
                    <xdr:col>0</xdr:col>
                    <xdr:colOff>514350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6" name="Check Box 2">
              <controlPr defaultSize="0" autoFill="0" autoLine="0" autoPict="0">
                <anchor moveWithCells="1">
                  <from>
                    <xdr:col>0</xdr:col>
                    <xdr:colOff>219075</xdr:colOff>
                    <xdr:row>4</xdr:row>
                    <xdr:rowOff>76200</xdr:rowOff>
                  </from>
                  <to>
                    <xdr:col>0</xdr:col>
                    <xdr:colOff>523875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7" name="Check Box 3">
              <controlPr defaultSize="0" autoFill="0" autoLine="0" autoPict="0">
                <anchor moveWithCells="1">
                  <from>
                    <xdr:col>0</xdr:col>
                    <xdr:colOff>228600</xdr:colOff>
                    <xdr:row>6</xdr:row>
                    <xdr:rowOff>9525</xdr:rowOff>
                  </from>
                  <to>
                    <xdr:col>0</xdr:col>
                    <xdr:colOff>533400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Tabelle3!$A$10:$A$14</xm:f>
          </x14:formula1>
          <xm:sqref>F12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1"/>
  <dimension ref="A1:J32"/>
  <sheetViews>
    <sheetView view="pageLayout" zoomScaleNormal="100" zoomScaleSheetLayoutView="110" workbookViewId="0">
      <selection activeCell="D9" sqref="D9:F9"/>
    </sheetView>
  </sheetViews>
  <sheetFormatPr baseColWidth="10" defaultColWidth="9.140625" defaultRowHeight="15" x14ac:dyDescent="0.25"/>
  <cols>
    <col min="1" max="1" width="9.140625" style="1" customWidth="1"/>
    <col min="2" max="2" width="11" style="1" customWidth="1"/>
    <col min="3" max="3" width="16.85546875" style="1" customWidth="1"/>
    <col min="4" max="4" width="16.7109375" style="1" customWidth="1"/>
    <col min="5" max="5" width="16" style="1" customWidth="1"/>
    <col min="6" max="6" width="16.5703125" style="1" customWidth="1"/>
    <col min="7" max="7" width="9.140625" style="1"/>
    <col min="8" max="8" width="10.140625" style="1" hidden="1" customWidth="1"/>
    <col min="9" max="9" width="9.140625" style="1"/>
    <col min="10" max="10" width="9.42578125" style="1" bestFit="1" customWidth="1"/>
    <col min="11" max="16384" width="9.140625" style="1"/>
  </cols>
  <sheetData>
    <row r="1" spans="1:8" ht="25.5" x14ac:dyDescent="0.35">
      <c r="A1" s="22" t="s">
        <v>59</v>
      </c>
      <c r="B1" s="22"/>
      <c r="C1" s="22"/>
      <c r="D1" s="22"/>
      <c r="E1" s="22"/>
      <c r="F1" s="22"/>
    </row>
    <row r="2" spans="1:8" ht="6.75" customHeight="1" x14ac:dyDescent="0.25"/>
    <row r="3" spans="1:8" x14ac:dyDescent="0.25">
      <c r="A3" s="6"/>
      <c r="B3" s="62" t="s">
        <v>7</v>
      </c>
      <c r="C3" s="62"/>
      <c r="D3" s="62"/>
      <c r="E3" s="62"/>
      <c r="F3" s="62"/>
    </row>
    <row r="4" spans="1:8" ht="3" customHeight="1" x14ac:dyDescent="0.25">
      <c r="B4" s="8"/>
      <c r="C4" s="8"/>
      <c r="D4" s="8"/>
      <c r="E4" s="8"/>
      <c r="F4" s="8"/>
    </row>
    <row r="5" spans="1:8" x14ac:dyDescent="0.25">
      <c r="A5" s="6"/>
      <c r="B5" s="62" t="s">
        <v>8</v>
      </c>
      <c r="C5" s="62"/>
      <c r="D5" s="62"/>
      <c r="E5" s="62"/>
      <c r="F5" s="62"/>
    </row>
    <row r="6" spans="1:8" ht="3.75" customHeight="1" x14ac:dyDescent="0.25">
      <c r="B6" s="8"/>
      <c r="C6" s="8"/>
      <c r="D6" s="8"/>
      <c r="E6" s="8"/>
      <c r="F6" s="8"/>
    </row>
    <row r="7" spans="1:8" ht="31.5" customHeight="1" x14ac:dyDescent="0.25">
      <c r="A7" s="6"/>
      <c r="B7" s="63" t="s">
        <v>9</v>
      </c>
      <c r="C7" s="63"/>
      <c r="D7" s="63"/>
      <c r="E7" s="63"/>
      <c r="F7" s="63"/>
    </row>
    <row r="8" spans="1:8" ht="9" customHeight="1" thickBot="1" x14ac:dyDescent="0.3"/>
    <row r="9" spans="1:8" ht="25.5" customHeight="1" x14ac:dyDescent="0.25">
      <c r="A9" s="40" t="s">
        <v>30</v>
      </c>
      <c r="B9" s="41"/>
      <c r="C9" s="42"/>
      <c r="D9" s="64"/>
      <c r="E9" s="64"/>
      <c r="F9" s="64"/>
    </row>
    <row r="10" spans="1:8" ht="25.5" customHeight="1" x14ac:dyDescent="0.25">
      <c r="A10" s="65" t="s">
        <v>31</v>
      </c>
      <c r="B10" s="66"/>
      <c r="C10" s="67"/>
      <c r="D10" s="68"/>
      <c r="E10" s="68"/>
      <c r="F10" s="68"/>
    </row>
    <row r="11" spans="1:8" ht="25.5" customHeight="1" x14ac:dyDescent="0.25">
      <c r="A11" s="52" t="s">
        <v>10</v>
      </c>
      <c r="B11" s="53"/>
      <c r="C11" s="54"/>
      <c r="D11" s="69"/>
      <c r="E11" s="69"/>
      <c r="F11" s="69"/>
      <c r="H11" s="7">
        <f>D11*52</f>
        <v>0</v>
      </c>
    </row>
    <row r="12" spans="1:8" ht="41.25" customHeight="1" x14ac:dyDescent="0.25">
      <c r="A12" s="52" t="s">
        <v>19</v>
      </c>
      <c r="B12" s="53"/>
      <c r="C12" s="54"/>
      <c r="D12" s="70"/>
      <c r="E12" s="70"/>
      <c r="F12" s="16" t="s">
        <v>3</v>
      </c>
      <c r="H12" s="1">
        <f>IF(F12="Wochen",D12*D11,IF(F12="Monate",4*D12*D11,IF(F12="Tage",D12*(D11/5),D12)))</f>
        <v>0</v>
      </c>
    </row>
    <row r="13" spans="1:8" ht="32.25" customHeight="1" x14ac:dyDescent="0.25">
      <c r="A13" s="52" t="s">
        <v>56</v>
      </c>
      <c r="B13" s="53"/>
      <c r="C13" s="54"/>
      <c r="D13" s="71"/>
      <c r="E13" s="71"/>
      <c r="F13" s="71"/>
    </row>
    <row r="14" spans="1:8" ht="30" customHeight="1" x14ac:dyDescent="0.25">
      <c r="A14" s="52" t="s">
        <v>11</v>
      </c>
      <c r="B14" s="53"/>
      <c r="C14" s="54"/>
      <c r="D14" s="72"/>
      <c r="E14" s="72"/>
      <c r="F14" s="72"/>
    </row>
    <row r="15" spans="1:8" ht="25.5" customHeight="1" x14ac:dyDescent="0.25">
      <c r="A15" s="52" t="s">
        <v>12</v>
      </c>
      <c r="B15" s="53"/>
      <c r="C15" s="54"/>
      <c r="D15" s="73"/>
      <c r="E15" s="73"/>
      <c r="F15" s="73"/>
    </row>
    <row r="16" spans="1:8" ht="25.5" customHeight="1" x14ac:dyDescent="0.25">
      <c r="A16" s="74" t="s">
        <v>13</v>
      </c>
      <c r="B16" s="75"/>
      <c r="C16" s="76"/>
      <c r="D16" s="77"/>
      <c r="E16" s="77"/>
      <c r="F16" s="77"/>
    </row>
    <row r="17" spans="1:10" ht="25.5" customHeight="1" x14ac:dyDescent="0.25">
      <c r="A17" s="74"/>
      <c r="B17" s="75"/>
      <c r="C17" s="76"/>
      <c r="D17" s="78"/>
      <c r="E17" s="78"/>
      <c r="F17" s="78"/>
    </row>
    <row r="18" spans="1:10" ht="25.5" customHeight="1" x14ac:dyDescent="0.25">
      <c r="A18" s="74"/>
      <c r="B18" s="75"/>
      <c r="C18" s="76"/>
      <c r="D18" s="79"/>
      <c r="E18" s="79"/>
      <c r="F18" s="79"/>
    </row>
    <row r="19" spans="1:10" ht="25.5" customHeight="1" x14ac:dyDescent="0.25">
      <c r="A19" s="74"/>
      <c r="B19" s="75"/>
      <c r="C19" s="76"/>
      <c r="D19" s="79"/>
      <c r="E19" s="79"/>
      <c r="F19" s="79"/>
    </row>
    <row r="20" spans="1:10" ht="25.5" customHeight="1" x14ac:dyDescent="0.25">
      <c r="A20" s="74"/>
      <c r="B20" s="75"/>
      <c r="C20" s="76"/>
      <c r="D20" s="79"/>
      <c r="E20" s="79"/>
      <c r="F20" s="79"/>
    </row>
    <row r="21" spans="1:10" ht="25.5" customHeight="1" x14ac:dyDescent="0.25">
      <c r="A21" s="74"/>
      <c r="B21" s="75"/>
      <c r="C21" s="76"/>
      <c r="D21" s="79"/>
      <c r="E21" s="79"/>
      <c r="F21" s="79"/>
    </row>
    <row r="22" spans="1:10" ht="28.5" customHeight="1" x14ac:dyDescent="0.25">
      <c r="A22" s="52" t="s">
        <v>60</v>
      </c>
      <c r="B22" s="53"/>
      <c r="C22" s="54"/>
      <c r="D22" s="80"/>
      <c r="E22" s="80"/>
      <c r="F22" s="80"/>
    </row>
    <row r="23" spans="1:10" ht="29.25" customHeight="1" x14ac:dyDescent="0.25">
      <c r="A23" s="52" t="s">
        <v>17</v>
      </c>
      <c r="B23" s="53"/>
      <c r="C23" s="54"/>
      <c r="D23" s="80"/>
      <c r="E23" s="80"/>
      <c r="F23" s="80"/>
    </row>
    <row r="24" spans="1:10" ht="25.5" customHeight="1" x14ac:dyDescent="0.25">
      <c r="A24" s="52" t="s">
        <v>15</v>
      </c>
      <c r="B24" s="53"/>
      <c r="C24" s="54"/>
      <c r="D24" s="80"/>
      <c r="E24" s="80"/>
      <c r="F24" s="80"/>
    </row>
    <row r="25" spans="1:10" ht="25.5" customHeight="1" x14ac:dyDescent="0.25">
      <c r="A25" s="52" t="s">
        <v>22</v>
      </c>
      <c r="B25" s="53"/>
      <c r="C25" s="54"/>
      <c r="D25" s="80">
        <f>IF(C33="Kostenbasis",D22-D24,D22-D24+D23)</f>
        <v>0</v>
      </c>
      <c r="E25" s="80"/>
      <c r="F25" s="80"/>
    </row>
    <row r="26" spans="1:10" ht="34.5" customHeight="1" thickBot="1" x14ac:dyDescent="0.3">
      <c r="A26" s="84" t="s">
        <v>18</v>
      </c>
      <c r="B26" s="85"/>
      <c r="C26" s="86"/>
      <c r="D26" s="87">
        <f>IFERROR(D25*H12,"")</f>
        <v>0</v>
      </c>
      <c r="E26" s="87"/>
      <c r="F26" s="87"/>
      <c r="J26" s="13"/>
    </row>
    <row r="28" spans="1:10" ht="6" customHeight="1" x14ac:dyDescent="0.25"/>
    <row r="30" spans="1:10" ht="15" customHeight="1" x14ac:dyDescent="0.25">
      <c r="A30" s="61" t="s">
        <v>2</v>
      </c>
      <c r="B30" s="61"/>
      <c r="C30" s="61"/>
      <c r="D30" s="82" t="s">
        <v>63</v>
      </c>
      <c r="E30" s="82"/>
      <c r="F30" s="82"/>
    </row>
    <row r="31" spans="1:10" x14ac:dyDescent="0.25">
      <c r="D31" s="83"/>
      <c r="E31" s="83"/>
      <c r="F31" s="83"/>
    </row>
    <row r="32" spans="1:10" x14ac:dyDescent="0.25">
      <c r="A32" s="81" t="str">
        <f>"Aktenzeichen: "&amp;Personalübersicht!D3&amp;" "&amp;" Mitarbeiter 10 "</f>
        <v xml:space="preserve">Aktenzeichen: Bitte Aktenzeichen eintragen  Mitarbeiter 10 </v>
      </c>
      <c r="B32" s="81"/>
      <c r="C32" s="15" t="str">
        <f>Personalübersicht!D6</f>
        <v>Ausgabenbasis</v>
      </c>
    </row>
  </sheetData>
  <sheetProtection password="C662" sheet="1" objects="1" scenarios="1"/>
  <protectedRanges>
    <protectedRange sqref="D9:F24" name="Bereich1"/>
  </protectedRanges>
  <mergeCells count="38">
    <mergeCell ref="A32:B32"/>
    <mergeCell ref="A25:C25"/>
    <mergeCell ref="D25:F25"/>
    <mergeCell ref="A26:C26"/>
    <mergeCell ref="D26:F26"/>
    <mergeCell ref="A30:C30"/>
    <mergeCell ref="D30:F31"/>
    <mergeCell ref="A22:C22"/>
    <mergeCell ref="D22:F22"/>
    <mergeCell ref="A23:C23"/>
    <mergeCell ref="D23:F23"/>
    <mergeCell ref="A24:C24"/>
    <mergeCell ref="D24:F24"/>
    <mergeCell ref="A16:C21"/>
    <mergeCell ref="D16:F16"/>
    <mergeCell ref="D17:F17"/>
    <mergeCell ref="D18:F18"/>
    <mergeCell ref="D19:F19"/>
    <mergeCell ref="D20:F20"/>
    <mergeCell ref="D21:F21"/>
    <mergeCell ref="A13:C13"/>
    <mergeCell ref="D13:F13"/>
    <mergeCell ref="A14:C14"/>
    <mergeCell ref="D14:F14"/>
    <mergeCell ref="A15:C15"/>
    <mergeCell ref="D15:F15"/>
    <mergeCell ref="A10:C10"/>
    <mergeCell ref="D10:F10"/>
    <mergeCell ref="A11:C11"/>
    <mergeCell ref="D11:F11"/>
    <mergeCell ref="A12:C12"/>
    <mergeCell ref="D12:E12"/>
    <mergeCell ref="A1:F1"/>
    <mergeCell ref="B3:F3"/>
    <mergeCell ref="B5:F5"/>
    <mergeCell ref="B7:F7"/>
    <mergeCell ref="A9:C9"/>
    <mergeCell ref="D9:F9"/>
  </mergeCells>
  <dataValidations disablePrompts="1" count="3">
    <dataValidation allowBlank="1" showInputMessage="1" showErrorMessage="1" errorTitle="Ungültige Eingabe" error="Bitte wählen Sie einen Wert aus der Liste aus." sqref="A3 A5 A7"/>
    <dataValidation type="decimal" operator="greaterThan" allowBlank="1" showInputMessage="1" showErrorMessage="1" sqref="D11:F11">
      <formula1>0</formula1>
    </dataValidation>
    <dataValidation allowBlank="1" showInputMessage="1" showErrorMessage="1" errorTitle="ungültiger Eintrag" error="Bitte verwenden Sie die Liste zur Auswahl." sqref="D16:F16"/>
  </dataValidations>
  <pageMargins left="0.7" right="0.7" top="1.2152777777777777" bottom="0.75" header="0.3" footer="0.3"/>
  <pageSetup paperSize="9" orientation="portrait" r:id="rId1"/>
  <headerFooter>
    <oddHeader xml:space="preserve">&amp;L&amp;"Arial,Fett"&amp;9Förderung von Maßnahmen zur Strukturanpassung 
in Braunkohlebergbauregionen im Rahmen des 
Bundesmodellvorhabens „Unternehmen Revier“ 
&amp;R&amp;"Arial,Fett"&amp;9Anlage 6.2 Antrag
&amp;G 
</oddHeader>
    <oddFooter>&amp;CDokumentenstand: 07.01.2020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1" r:id="rId5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2</xdr:row>
                    <xdr:rowOff>66675</xdr:rowOff>
                  </from>
                  <to>
                    <xdr:col>0</xdr:col>
                    <xdr:colOff>514350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2" r:id="rId6" name="Check Box 2">
              <controlPr defaultSize="0" autoFill="0" autoLine="0" autoPict="0">
                <anchor moveWithCells="1">
                  <from>
                    <xdr:col>0</xdr:col>
                    <xdr:colOff>219075</xdr:colOff>
                    <xdr:row>4</xdr:row>
                    <xdr:rowOff>76200</xdr:rowOff>
                  </from>
                  <to>
                    <xdr:col>0</xdr:col>
                    <xdr:colOff>523875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3" r:id="rId7" name="Check Box 3">
              <controlPr defaultSize="0" autoFill="0" autoLine="0" autoPict="0">
                <anchor moveWithCells="1">
                  <from>
                    <xdr:col>0</xdr:col>
                    <xdr:colOff>228600</xdr:colOff>
                    <xdr:row>6</xdr:row>
                    <xdr:rowOff>9525</xdr:rowOff>
                  </from>
                  <to>
                    <xdr:col>0</xdr:col>
                    <xdr:colOff>533400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Tabelle3!$A$10:$A$14</xm:f>
          </x14:formula1>
          <xm:sqref>F12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4"/>
  <dimension ref="A1:J32"/>
  <sheetViews>
    <sheetView view="pageLayout" zoomScaleNormal="100" zoomScaleSheetLayoutView="110" workbookViewId="0">
      <selection activeCell="D9" sqref="D9:F9"/>
    </sheetView>
  </sheetViews>
  <sheetFormatPr baseColWidth="10" defaultColWidth="9.140625" defaultRowHeight="15" x14ac:dyDescent="0.25"/>
  <cols>
    <col min="1" max="1" width="9.140625" style="1" customWidth="1"/>
    <col min="2" max="2" width="11" style="1" customWidth="1"/>
    <col min="3" max="3" width="16.85546875" style="1" customWidth="1"/>
    <col min="4" max="4" width="16.7109375" style="1" customWidth="1"/>
    <col min="5" max="5" width="16" style="1" customWidth="1"/>
    <col min="6" max="6" width="16.5703125" style="1" customWidth="1"/>
    <col min="7" max="7" width="9.140625" style="1"/>
    <col min="8" max="8" width="10.140625" style="1" hidden="1" customWidth="1"/>
    <col min="9" max="9" width="9.140625" style="1"/>
    <col min="10" max="10" width="9.42578125" style="1" bestFit="1" customWidth="1"/>
    <col min="11" max="16384" width="9.140625" style="1"/>
  </cols>
  <sheetData>
    <row r="1" spans="1:8" ht="25.5" x14ac:dyDescent="0.35">
      <c r="A1" s="22" t="s">
        <v>59</v>
      </c>
      <c r="B1" s="22"/>
      <c r="C1" s="22"/>
      <c r="D1" s="22"/>
      <c r="E1" s="22"/>
      <c r="F1" s="22"/>
    </row>
    <row r="2" spans="1:8" ht="6.75" customHeight="1" x14ac:dyDescent="0.25"/>
    <row r="3" spans="1:8" x14ac:dyDescent="0.25">
      <c r="A3" s="6"/>
      <c r="B3" s="62" t="s">
        <v>7</v>
      </c>
      <c r="C3" s="62"/>
      <c r="D3" s="62"/>
      <c r="E3" s="62"/>
      <c r="F3" s="62"/>
    </row>
    <row r="4" spans="1:8" ht="3" customHeight="1" x14ac:dyDescent="0.25">
      <c r="B4" s="8"/>
      <c r="C4" s="8"/>
      <c r="D4" s="8"/>
      <c r="E4" s="8"/>
      <c r="F4" s="8"/>
    </row>
    <row r="5" spans="1:8" x14ac:dyDescent="0.25">
      <c r="A5" s="6"/>
      <c r="B5" s="62" t="s">
        <v>8</v>
      </c>
      <c r="C5" s="62"/>
      <c r="D5" s="62"/>
      <c r="E5" s="62"/>
      <c r="F5" s="62"/>
    </row>
    <row r="6" spans="1:8" ht="3.75" customHeight="1" x14ac:dyDescent="0.25">
      <c r="B6" s="8"/>
      <c r="C6" s="8"/>
      <c r="D6" s="8"/>
      <c r="E6" s="8"/>
      <c r="F6" s="8"/>
    </row>
    <row r="7" spans="1:8" ht="31.5" customHeight="1" x14ac:dyDescent="0.25">
      <c r="A7" s="6"/>
      <c r="B7" s="63" t="s">
        <v>9</v>
      </c>
      <c r="C7" s="63"/>
      <c r="D7" s="63"/>
      <c r="E7" s="63"/>
      <c r="F7" s="63"/>
    </row>
    <row r="8" spans="1:8" ht="9" customHeight="1" thickBot="1" x14ac:dyDescent="0.3"/>
    <row r="9" spans="1:8" ht="25.5" customHeight="1" x14ac:dyDescent="0.25">
      <c r="A9" s="40" t="s">
        <v>30</v>
      </c>
      <c r="B9" s="41"/>
      <c r="C9" s="42"/>
      <c r="D9" s="64"/>
      <c r="E9" s="64"/>
      <c r="F9" s="64"/>
    </row>
    <row r="10" spans="1:8" ht="25.5" customHeight="1" x14ac:dyDescent="0.25">
      <c r="A10" s="65" t="s">
        <v>31</v>
      </c>
      <c r="B10" s="66"/>
      <c r="C10" s="67"/>
      <c r="D10" s="68"/>
      <c r="E10" s="68"/>
      <c r="F10" s="68"/>
    </row>
    <row r="11" spans="1:8" ht="25.5" customHeight="1" x14ac:dyDescent="0.25">
      <c r="A11" s="52" t="s">
        <v>10</v>
      </c>
      <c r="B11" s="53"/>
      <c r="C11" s="54"/>
      <c r="D11" s="69"/>
      <c r="E11" s="69"/>
      <c r="F11" s="69"/>
      <c r="H11" s="7">
        <f>D11*52</f>
        <v>0</v>
      </c>
    </row>
    <row r="12" spans="1:8" ht="41.25" customHeight="1" x14ac:dyDescent="0.25">
      <c r="A12" s="52" t="s">
        <v>19</v>
      </c>
      <c r="B12" s="53"/>
      <c r="C12" s="54"/>
      <c r="D12" s="70"/>
      <c r="E12" s="70"/>
      <c r="F12" s="16" t="s">
        <v>3</v>
      </c>
      <c r="H12" s="1">
        <f>IF(F12="Wochen",D12*D11,IF(F12="Monate",4*D12*D11,IF(F12="Tage",D12*(D11/5),D12)))</f>
        <v>0</v>
      </c>
    </row>
    <row r="13" spans="1:8" ht="32.25" customHeight="1" x14ac:dyDescent="0.25">
      <c r="A13" s="52" t="s">
        <v>56</v>
      </c>
      <c r="B13" s="53"/>
      <c r="C13" s="54"/>
      <c r="D13" s="71"/>
      <c r="E13" s="71"/>
      <c r="F13" s="71"/>
    </row>
    <row r="14" spans="1:8" ht="30" customHeight="1" x14ac:dyDescent="0.25">
      <c r="A14" s="52" t="s">
        <v>11</v>
      </c>
      <c r="B14" s="53"/>
      <c r="C14" s="54"/>
      <c r="D14" s="72"/>
      <c r="E14" s="72"/>
      <c r="F14" s="72"/>
    </row>
    <row r="15" spans="1:8" ht="25.5" customHeight="1" x14ac:dyDescent="0.25">
      <c r="A15" s="52" t="s">
        <v>12</v>
      </c>
      <c r="B15" s="53"/>
      <c r="C15" s="54"/>
      <c r="D15" s="73"/>
      <c r="E15" s="73"/>
      <c r="F15" s="73"/>
    </row>
    <row r="16" spans="1:8" ht="25.5" customHeight="1" x14ac:dyDescent="0.25">
      <c r="A16" s="74" t="s">
        <v>13</v>
      </c>
      <c r="B16" s="75"/>
      <c r="C16" s="76"/>
      <c r="D16" s="77"/>
      <c r="E16" s="77"/>
      <c r="F16" s="77"/>
    </row>
    <row r="17" spans="1:10" ht="25.5" customHeight="1" x14ac:dyDescent="0.25">
      <c r="A17" s="74"/>
      <c r="B17" s="75"/>
      <c r="C17" s="76"/>
      <c r="D17" s="78"/>
      <c r="E17" s="78"/>
      <c r="F17" s="78"/>
    </row>
    <row r="18" spans="1:10" ht="25.5" customHeight="1" x14ac:dyDescent="0.25">
      <c r="A18" s="74"/>
      <c r="B18" s="75"/>
      <c r="C18" s="76"/>
      <c r="D18" s="79"/>
      <c r="E18" s="79"/>
      <c r="F18" s="79"/>
    </row>
    <row r="19" spans="1:10" ht="25.5" customHeight="1" x14ac:dyDescent="0.25">
      <c r="A19" s="74"/>
      <c r="B19" s="75"/>
      <c r="C19" s="76"/>
      <c r="D19" s="79"/>
      <c r="E19" s="79"/>
      <c r="F19" s="79"/>
    </row>
    <row r="20" spans="1:10" ht="25.5" customHeight="1" x14ac:dyDescent="0.25">
      <c r="A20" s="74"/>
      <c r="B20" s="75"/>
      <c r="C20" s="76"/>
      <c r="D20" s="79"/>
      <c r="E20" s="79"/>
      <c r="F20" s="79"/>
    </row>
    <row r="21" spans="1:10" ht="25.5" customHeight="1" x14ac:dyDescent="0.25">
      <c r="A21" s="74"/>
      <c r="B21" s="75"/>
      <c r="C21" s="76"/>
      <c r="D21" s="79"/>
      <c r="E21" s="79"/>
      <c r="F21" s="79"/>
    </row>
    <row r="22" spans="1:10" ht="28.5" customHeight="1" x14ac:dyDescent="0.25">
      <c r="A22" s="52" t="s">
        <v>60</v>
      </c>
      <c r="B22" s="53"/>
      <c r="C22" s="54"/>
      <c r="D22" s="80"/>
      <c r="E22" s="80"/>
      <c r="F22" s="80"/>
    </row>
    <row r="23" spans="1:10" ht="29.25" customHeight="1" x14ac:dyDescent="0.25">
      <c r="A23" s="52" t="s">
        <v>17</v>
      </c>
      <c r="B23" s="53"/>
      <c r="C23" s="54"/>
      <c r="D23" s="80"/>
      <c r="E23" s="80"/>
      <c r="F23" s="80"/>
    </row>
    <row r="24" spans="1:10" ht="25.5" customHeight="1" x14ac:dyDescent="0.25">
      <c r="A24" s="52" t="s">
        <v>15</v>
      </c>
      <c r="B24" s="53"/>
      <c r="C24" s="54"/>
      <c r="D24" s="80"/>
      <c r="E24" s="80"/>
      <c r="F24" s="80"/>
    </row>
    <row r="25" spans="1:10" ht="25.5" customHeight="1" x14ac:dyDescent="0.25">
      <c r="A25" s="52" t="s">
        <v>22</v>
      </c>
      <c r="B25" s="53"/>
      <c r="C25" s="54"/>
      <c r="D25" s="80">
        <f>IF(C33="Kostenbasis",D22-D24,D22-D24+D23)</f>
        <v>0</v>
      </c>
      <c r="E25" s="80"/>
      <c r="F25" s="80"/>
    </row>
    <row r="26" spans="1:10" ht="34.5" customHeight="1" thickBot="1" x14ac:dyDescent="0.3">
      <c r="A26" s="84" t="s">
        <v>18</v>
      </c>
      <c r="B26" s="85"/>
      <c r="C26" s="86"/>
      <c r="D26" s="87">
        <f>IFERROR(D25*H12,"")</f>
        <v>0</v>
      </c>
      <c r="E26" s="87"/>
      <c r="F26" s="87"/>
      <c r="J26" s="13"/>
    </row>
    <row r="28" spans="1:10" ht="6" customHeight="1" x14ac:dyDescent="0.25"/>
    <row r="30" spans="1:10" ht="15" customHeight="1" x14ac:dyDescent="0.25">
      <c r="A30" s="61" t="s">
        <v>2</v>
      </c>
      <c r="B30" s="61"/>
      <c r="C30" s="61"/>
      <c r="D30" s="82" t="s">
        <v>63</v>
      </c>
      <c r="E30" s="82"/>
      <c r="F30" s="82"/>
    </row>
    <row r="31" spans="1:10" x14ac:dyDescent="0.25">
      <c r="D31" s="83"/>
      <c r="E31" s="83"/>
      <c r="F31" s="83"/>
    </row>
    <row r="32" spans="1:10" x14ac:dyDescent="0.25">
      <c r="A32" s="81" t="str">
        <f>"Aktenzeichen: "&amp;Personalübersicht!D3&amp;" "&amp;" Mitarbeiter 10 "</f>
        <v xml:space="preserve">Aktenzeichen: Bitte Aktenzeichen eintragen  Mitarbeiter 10 </v>
      </c>
      <c r="B32" s="81"/>
      <c r="C32" s="15" t="str">
        <f>Personalübersicht!D6</f>
        <v>Ausgabenbasis</v>
      </c>
    </row>
  </sheetData>
  <sheetProtection password="C662" sheet="1" objects="1" scenarios="1"/>
  <protectedRanges>
    <protectedRange sqref="D9:F24" name="Bereich1"/>
  </protectedRanges>
  <mergeCells count="38">
    <mergeCell ref="A32:B32"/>
    <mergeCell ref="A25:C25"/>
    <mergeCell ref="D25:F25"/>
    <mergeCell ref="A26:C26"/>
    <mergeCell ref="D26:F26"/>
    <mergeCell ref="A30:C30"/>
    <mergeCell ref="D30:F31"/>
    <mergeCell ref="A22:C22"/>
    <mergeCell ref="D22:F22"/>
    <mergeCell ref="A23:C23"/>
    <mergeCell ref="D23:F23"/>
    <mergeCell ref="A24:C24"/>
    <mergeCell ref="D24:F24"/>
    <mergeCell ref="A16:C21"/>
    <mergeCell ref="D16:F16"/>
    <mergeCell ref="D17:F17"/>
    <mergeCell ref="D18:F18"/>
    <mergeCell ref="D19:F19"/>
    <mergeCell ref="D20:F20"/>
    <mergeCell ref="D21:F21"/>
    <mergeCell ref="A13:C13"/>
    <mergeCell ref="D13:F13"/>
    <mergeCell ref="A14:C14"/>
    <mergeCell ref="D14:F14"/>
    <mergeCell ref="A15:C15"/>
    <mergeCell ref="D15:F15"/>
    <mergeCell ref="A10:C10"/>
    <mergeCell ref="D10:F10"/>
    <mergeCell ref="A11:C11"/>
    <mergeCell ref="D11:F11"/>
    <mergeCell ref="A12:C12"/>
    <mergeCell ref="D12:E12"/>
    <mergeCell ref="A1:F1"/>
    <mergeCell ref="B3:F3"/>
    <mergeCell ref="B5:F5"/>
    <mergeCell ref="B7:F7"/>
    <mergeCell ref="A9:C9"/>
    <mergeCell ref="D9:F9"/>
  </mergeCells>
  <dataValidations disablePrompts="1" count="3">
    <dataValidation allowBlank="1" showInputMessage="1" showErrorMessage="1" errorTitle="Ungültige Eingabe" error="Bitte wählen Sie einen Wert aus der Liste aus." sqref="A3 A5 A7"/>
    <dataValidation type="decimal" operator="greaterThan" allowBlank="1" showInputMessage="1" showErrorMessage="1" sqref="D11:F11">
      <formula1>0</formula1>
    </dataValidation>
    <dataValidation allowBlank="1" showInputMessage="1" showErrorMessage="1" errorTitle="ungültiger Eintrag" error="Bitte verwenden Sie die Liste zur Auswahl." sqref="D16:F16"/>
  </dataValidations>
  <pageMargins left="0.7" right="0.7" top="1.2152777777777777" bottom="0.75" header="0.3" footer="0.3"/>
  <pageSetup paperSize="9" orientation="portrait" r:id="rId1"/>
  <headerFooter>
    <oddHeader xml:space="preserve">&amp;L&amp;"Arial,Fett"&amp;9Förderung von Maßnahmen zur Strukturanpassung 
in Braunkohlebergbauregionen im Rahmen des 
Bundesmodellvorhabens „Unternehmen Revier“ 
&amp;R&amp;"Arial,Fett"&amp;9Anlage 6.2 Antrag
&amp;G 
</oddHeader>
    <oddFooter>&amp;CDokumentenstand: 07.01.2020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6081" r:id="rId5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2</xdr:row>
                    <xdr:rowOff>66675</xdr:rowOff>
                  </from>
                  <to>
                    <xdr:col>0</xdr:col>
                    <xdr:colOff>514350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2" r:id="rId6" name="Check Box 2">
              <controlPr defaultSize="0" autoFill="0" autoLine="0" autoPict="0">
                <anchor moveWithCells="1">
                  <from>
                    <xdr:col>0</xdr:col>
                    <xdr:colOff>219075</xdr:colOff>
                    <xdr:row>4</xdr:row>
                    <xdr:rowOff>76200</xdr:rowOff>
                  </from>
                  <to>
                    <xdr:col>0</xdr:col>
                    <xdr:colOff>523875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3" r:id="rId7" name="Check Box 3">
              <controlPr defaultSize="0" autoFill="0" autoLine="0" autoPict="0">
                <anchor moveWithCells="1">
                  <from>
                    <xdr:col>0</xdr:col>
                    <xdr:colOff>228600</xdr:colOff>
                    <xdr:row>6</xdr:row>
                    <xdr:rowOff>9525</xdr:rowOff>
                  </from>
                  <to>
                    <xdr:col>0</xdr:col>
                    <xdr:colOff>533400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Tabelle3!$A$10:$A$14</xm:f>
          </x14:formula1>
          <xm:sqref>F12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5"/>
  <dimension ref="A1:J32"/>
  <sheetViews>
    <sheetView view="pageLayout" zoomScaleNormal="100" zoomScaleSheetLayoutView="110" workbookViewId="0">
      <selection activeCell="D9" sqref="D9:F9"/>
    </sheetView>
  </sheetViews>
  <sheetFormatPr baseColWidth="10" defaultColWidth="9.140625" defaultRowHeight="15" x14ac:dyDescent="0.25"/>
  <cols>
    <col min="1" max="1" width="9.140625" style="1" customWidth="1"/>
    <col min="2" max="2" width="11" style="1" customWidth="1"/>
    <col min="3" max="3" width="16.85546875" style="1" customWidth="1"/>
    <col min="4" max="4" width="16.7109375" style="1" customWidth="1"/>
    <col min="5" max="5" width="16" style="1" customWidth="1"/>
    <col min="6" max="6" width="16.5703125" style="1" customWidth="1"/>
    <col min="7" max="7" width="9.140625" style="1"/>
    <col min="8" max="8" width="10.140625" style="1" hidden="1" customWidth="1"/>
    <col min="9" max="9" width="9.140625" style="1"/>
    <col min="10" max="10" width="9.42578125" style="1" bestFit="1" customWidth="1"/>
    <col min="11" max="16384" width="9.140625" style="1"/>
  </cols>
  <sheetData>
    <row r="1" spans="1:8" ht="25.5" x14ac:dyDescent="0.35">
      <c r="A1" s="22" t="s">
        <v>59</v>
      </c>
      <c r="B1" s="22"/>
      <c r="C1" s="22"/>
      <c r="D1" s="22"/>
      <c r="E1" s="22"/>
      <c r="F1" s="22"/>
    </row>
    <row r="2" spans="1:8" ht="6.75" customHeight="1" x14ac:dyDescent="0.25"/>
    <row r="3" spans="1:8" x14ac:dyDescent="0.25">
      <c r="A3" s="6"/>
      <c r="B3" s="62" t="s">
        <v>7</v>
      </c>
      <c r="C3" s="62"/>
      <c r="D3" s="62"/>
      <c r="E3" s="62"/>
      <c r="F3" s="62"/>
    </row>
    <row r="4" spans="1:8" ht="3" customHeight="1" x14ac:dyDescent="0.25">
      <c r="B4" s="8"/>
      <c r="C4" s="8"/>
      <c r="D4" s="8"/>
      <c r="E4" s="8"/>
      <c r="F4" s="8"/>
    </row>
    <row r="5" spans="1:8" x14ac:dyDescent="0.25">
      <c r="A5" s="6"/>
      <c r="B5" s="62" t="s">
        <v>8</v>
      </c>
      <c r="C5" s="62"/>
      <c r="D5" s="62"/>
      <c r="E5" s="62"/>
      <c r="F5" s="62"/>
    </row>
    <row r="6" spans="1:8" ht="3.75" customHeight="1" x14ac:dyDescent="0.25">
      <c r="B6" s="8"/>
      <c r="C6" s="8"/>
      <c r="D6" s="8"/>
      <c r="E6" s="8"/>
      <c r="F6" s="8"/>
    </row>
    <row r="7" spans="1:8" ht="31.5" customHeight="1" x14ac:dyDescent="0.25">
      <c r="A7" s="6"/>
      <c r="B7" s="63" t="s">
        <v>9</v>
      </c>
      <c r="C7" s="63"/>
      <c r="D7" s="63"/>
      <c r="E7" s="63"/>
      <c r="F7" s="63"/>
    </row>
    <row r="8" spans="1:8" ht="9" customHeight="1" thickBot="1" x14ac:dyDescent="0.3"/>
    <row r="9" spans="1:8" ht="25.5" customHeight="1" x14ac:dyDescent="0.25">
      <c r="A9" s="40" t="s">
        <v>30</v>
      </c>
      <c r="B9" s="41"/>
      <c r="C9" s="42"/>
      <c r="D9" s="64"/>
      <c r="E9" s="64"/>
      <c r="F9" s="64"/>
    </row>
    <row r="10" spans="1:8" ht="25.5" customHeight="1" x14ac:dyDescent="0.25">
      <c r="A10" s="65" t="s">
        <v>31</v>
      </c>
      <c r="B10" s="66"/>
      <c r="C10" s="67"/>
      <c r="D10" s="68"/>
      <c r="E10" s="68"/>
      <c r="F10" s="68"/>
    </row>
    <row r="11" spans="1:8" ht="25.5" customHeight="1" x14ac:dyDescent="0.25">
      <c r="A11" s="52" t="s">
        <v>10</v>
      </c>
      <c r="B11" s="53"/>
      <c r="C11" s="54"/>
      <c r="D11" s="69"/>
      <c r="E11" s="69"/>
      <c r="F11" s="69"/>
      <c r="H11" s="7">
        <f>D11*52</f>
        <v>0</v>
      </c>
    </row>
    <row r="12" spans="1:8" ht="41.25" customHeight="1" x14ac:dyDescent="0.25">
      <c r="A12" s="52" t="s">
        <v>19</v>
      </c>
      <c r="B12" s="53"/>
      <c r="C12" s="54"/>
      <c r="D12" s="70"/>
      <c r="E12" s="70"/>
      <c r="F12" s="16" t="s">
        <v>3</v>
      </c>
      <c r="H12" s="1">
        <f>IF(F12="Wochen",D12*D11,IF(F12="Monate",4*D12*D11,IF(F12="Tage",D12*(D11/5),D12)))</f>
        <v>0</v>
      </c>
    </row>
    <row r="13" spans="1:8" ht="32.25" customHeight="1" x14ac:dyDescent="0.25">
      <c r="A13" s="52" t="s">
        <v>56</v>
      </c>
      <c r="B13" s="53"/>
      <c r="C13" s="54"/>
      <c r="D13" s="71"/>
      <c r="E13" s="71"/>
      <c r="F13" s="71"/>
    </row>
    <row r="14" spans="1:8" ht="30" customHeight="1" x14ac:dyDescent="0.25">
      <c r="A14" s="52" t="s">
        <v>11</v>
      </c>
      <c r="B14" s="53"/>
      <c r="C14" s="54"/>
      <c r="D14" s="72"/>
      <c r="E14" s="72"/>
      <c r="F14" s="72"/>
    </row>
    <row r="15" spans="1:8" ht="25.5" customHeight="1" x14ac:dyDescent="0.25">
      <c r="A15" s="52" t="s">
        <v>12</v>
      </c>
      <c r="B15" s="53"/>
      <c r="C15" s="54"/>
      <c r="D15" s="73"/>
      <c r="E15" s="73"/>
      <c r="F15" s="73"/>
    </row>
    <row r="16" spans="1:8" ht="25.5" customHeight="1" x14ac:dyDescent="0.25">
      <c r="A16" s="74" t="s">
        <v>13</v>
      </c>
      <c r="B16" s="75"/>
      <c r="C16" s="76"/>
      <c r="D16" s="77"/>
      <c r="E16" s="77"/>
      <c r="F16" s="77"/>
    </row>
    <row r="17" spans="1:10" ht="25.5" customHeight="1" x14ac:dyDescent="0.25">
      <c r="A17" s="74"/>
      <c r="B17" s="75"/>
      <c r="C17" s="76"/>
      <c r="D17" s="78"/>
      <c r="E17" s="78"/>
      <c r="F17" s="78"/>
    </row>
    <row r="18" spans="1:10" ht="25.5" customHeight="1" x14ac:dyDescent="0.25">
      <c r="A18" s="74"/>
      <c r="B18" s="75"/>
      <c r="C18" s="76"/>
      <c r="D18" s="79"/>
      <c r="E18" s="79"/>
      <c r="F18" s="79"/>
    </row>
    <row r="19" spans="1:10" ht="25.5" customHeight="1" x14ac:dyDescent="0.25">
      <c r="A19" s="74"/>
      <c r="B19" s="75"/>
      <c r="C19" s="76"/>
      <c r="D19" s="79"/>
      <c r="E19" s="79"/>
      <c r="F19" s="79"/>
    </row>
    <row r="20" spans="1:10" ht="25.5" customHeight="1" x14ac:dyDescent="0.25">
      <c r="A20" s="74"/>
      <c r="B20" s="75"/>
      <c r="C20" s="76"/>
      <c r="D20" s="79"/>
      <c r="E20" s="79"/>
      <c r="F20" s="79"/>
    </row>
    <row r="21" spans="1:10" ht="25.5" customHeight="1" x14ac:dyDescent="0.25">
      <c r="A21" s="74"/>
      <c r="B21" s="75"/>
      <c r="C21" s="76"/>
      <c r="D21" s="79"/>
      <c r="E21" s="79"/>
      <c r="F21" s="79"/>
    </row>
    <row r="22" spans="1:10" ht="28.5" customHeight="1" x14ac:dyDescent="0.25">
      <c r="A22" s="52" t="s">
        <v>60</v>
      </c>
      <c r="B22" s="53"/>
      <c r="C22" s="54"/>
      <c r="D22" s="80"/>
      <c r="E22" s="80"/>
      <c r="F22" s="80"/>
    </row>
    <row r="23" spans="1:10" ht="29.25" customHeight="1" x14ac:dyDescent="0.25">
      <c r="A23" s="52" t="s">
        <v>17</v>
      </c>
      <c r="B23" s="53"/>
      <c r="C23" s="54"/>
      <c r="D23" s="80"/>
      <c r="E23" s="80"/>
      <c r="F23" s="80"/>
    </row>
    <row r="24" spans="1:10" ht="25.5" customHeight="1" x14ac:dyDescent="0.25">
      <c r="A24" s="52" t="s">
        <v>15</v>
      </c>
      <c r="B24" s="53"/>
      <c r="C24" s="54"/>
      <c r="D24" s="80"/>
      <c r="E24" s="80"/>
      <c r="F24" s="80"/>
    </row>
    <row r="25" spans="1:10" ht="25.5" customHeight="1" x14ac:dyDescent="0.25">
      <c r="A25" s="52" t="s">
        <v>22</v>
      </c>
      <c r="B25" s="53"/>
      <c r="C25" s="54"/>
      <c r="D25" s="80">
        <f>IF(C33="Kostenbasis",D22-D24,D22-D24+D23)</f>
        <v>0</v>
      </c>
      <c r="E25" s="80"/>
      <c r="F25" s="80"/>
    </row>
    <row r="26" spans="1:10" ht="34.5" customHeight="1" thickBot="1" x14ac:dyDescent="0.3">
      <c r="A26" s="84" t="s">
        <v>18</v>
      </c>
      <c r="B26" s="85"/>
      <c r="C26" s="86"/>
      <c r="D26" s="87">
        <f>IFERROR(D25*H12,"")</f>
        <v>0</v>
      </c>
      <c r="E26" s="87"/>
      <c r="F26" s="87"/>
      <c r="J26" s="13"/>
    </row>
    <row r="28" spans="1:10" ht="6" customHeight="1" x14ac:dyDescent="0.25"/>
    <row r="30" spans="1:10" ht="15" customHeight="1" x14ac:dyDescent="0.25">
      <c r="A30" s="61" t="s">
        <v>2</v>
      </c>
      <c r="B30" s="61"/>
      <c r="C30" s="61"/>
      <c r="D30" s="82" t="s">
        <v>63</v>
      </c>
      <c r="E30" s="82"/>
      <c r="F30" s="82"/>
    </row>
    <row r="31" spans="1:10" x14ac:dyDescent="0.25">
      <c r="D31" s="83"/>
      <c r="E31" s="83"/>
      <c r="F31" s="83"/>
    </row>
    <row r="32" spans="1:10" x14ac:dyDescent="0.25">
      <c r="A32" s="81" t="str">
        <f>"Aktenzeichen: "&amp;Personalübersicht!D3&amp;" "&amp;" Mitarbeiter 10 "</f>
        <v xml:space="preserve">Aktenzeichen: Bitte Aktenzeichen eintragen  Mitarbeiter 10 </v>
      </c>
      <c r="B32" s="81"/>
      <c r="C32" s="15" t="str">
        <f>Personalübersicht!D6</f>
        <v>Ausgabenbasis</v>
      </c>
    </row>
  </sheetData>
  <sheetProtection password="C662" sheet="1" objects="1" scenarios="1"/>
  <protectedRanges>
    <protectedRange sqref="D9:F24" name="Bereich1"/>
  </protectedRanges>
  <mergeCells count="38">
    <mergeCell ref="A32:B32"/>
    <mergeCell ref="A25:C25"/>
    <mergeCell ref="D25:F25"/>
    <mergeCell ref="A26:C26"/>
    <mergeCell ref="D26:F26"/>
    <mergeCell ref="A30:C30"/>
    <mergeCell ref="D30:F31"/>
    <mergeCell ref="A22:C22"/>
    <mergeCell ref="D22:F22"/>
    <mergeCell ref="A23:C23"/>
    <mergeCell ref="D23:F23"/>
    <mergeCell ref="A24:C24"/>
    <mergeCell ref="D24:F24"/>
    <mergeCell ref="A16:C21"/>
    <mergeCell ref="D16:F16"/>
    <mergeCell ref="D17:F17"/>
    <mergeCell ref="D18:F18"/>
    <mergeCell ref="D19:F19"/>
    <mergeCell ref="D20:F20"/>
    <mergeCell ref="D21:F21"/>
    <mergeCell ref="A13:C13"/>
    <mergeCell ref="D13:F13"/>
    <mergeCell ref="A14:C14"/>
    <mergeCell ref="D14:F14"/>
    <mergeCell ref="A15:C15"/>
    <mergeCell ref="D15:F15"/>
    <mergeCell ref="A10:C10"/>
    <mergeCell ref="D10:F10"/>
    <mergeCell ref="A11:C11"/>
    <mergeCell ref="D11:F11"/>
    <mergeCell ref="A12:C12"/>
    <mergeCell ref="D12:E12"/>
    <mergeCell ref="A1:F1"/>
    <mergeCell ref="B3:F3"/>
    <mergeCell ref="B5:F5"/>
    <mergeCell ref="B7:F7"/>
    <mergeCell ref="A9:C9"/>
    <mergeCell ref="D9:F9"/>
  </mergeCells>
  <dataValidations count="3">
    <dataValidation allowBlank="1" showInputMessage="1" showErrorMessage="1" errorTitle="Ungültige Eingabe" error="Bitte wählen Sie einen Wert aus der Liste aus." sqref="A3 A5 A7"/>
    <dataValidation type="decimal" operator="greaterThan" allowBlank="1" showInputMessage="1" showErrorMessage="1" sqref="D11:F11">
      <formula1>0</formula1>
    </dataValidation>
    <dataValidation allowBlank="1" showInputMessage="1" showErrorMessage="1" errorTitle="ungültiger Eintrag" error="Bitte verwenden Sie die Liste zur Auswahl." sqref="D16:F16"/>
  </dataValidations>
  <pageMargins left="0.7" right="0.7" top="1.2152777777777777" bottom="0.75" header="0.3" footer="0.3"/>
  <pageSetup paperSize="9" orientation="portrait" r:id="rId1"/>
  <headerFooter>
    <oddHeader xml:space="preserve">&amp;L&amp;"Arial,Fett"&amp;9Förderung von Maßnahmen zur Strukturanpassung 
in Braunkohlebergbauregionen im Rahmen des 
Bundesmodellvorhabens „Unternehmen Revier“ 
&amp;R&amp;"Arial,Fett"&amp;9Anlage 6.2 Antrag
&amp;G 
</oddHeader>
    <oddFooter>&amp;CDokumentenstand: 07.01.2020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7105" r:id="rId5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2</xdr:row>
                    <xdr:rowOff>66675</xdr:rowOff>
                  </from>
                  <to>
                    <xdr:col>0</xdr:col>
                    <xdr:colOff>514350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6" r:id="rId6" name="Check Box 2">
              <controlPr defaultSize="0" autoFill="0" autoLine="0" autoPict="0">
                <anchor moveWithCells="1">
                  <from>
                    <xdr:col>0</xdr:col>
                    <xdr:colOff>219075</xdr:colOff>
                    <xdr:row>4</xdr:row>
                    <xdr:rowOff>76200</xdr:rowOff>
                  </from>
                  <to>
                    <xdr:col>0</xdr:col>
                    <xdr:colOff>523875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7" r:id="rId7" name="Check Box 3">
              <controlPr defaultSize="0" autoFill="0" autoLine="0" autoPict="0">
                <anchor moveWithCells="1">
                  <from>
                    <xdr:col>0</xdr:col>
                    <xdr:colOff>228600</xdr:colOff>
                    <xdr:row>6</xdr:row>
                    <xdr:rowOff>9525</xdr:rowOff>
                  </from>
                  <to>
                    <xdr:col>0</xdr:col>
                    <xdr:colOff>533400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Tabelle3!$A$10:$A$14</xm:f>
          </x14:formula1>
          <xm:sqref>F12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6"/>
  <dimension ref="A1:J32"/>
  <sheetViews>
    <sheetView view="pageLayout" zoomScaleNormal="100" zoomScaleSheetLayoutView="110" workbookViewId="0">
      <selection activeCell="D9" sqref="D9:F9"/>
    </sheetView>
  </sheetViews>
  <sheetFormatPr baseColWidth="10" defaultColWidth="9.140625" defaultRowHeight="15" x14ac:dyDescent="0.25"/>
  <cols>
    <col min="1" max="1" width="9.140625" style="1" customWidth="1"/>
    <col min="2" max="2" width="11" style="1" customWidth="1"/>
    <col min="3" max="3" width="16.85546875" style="1" customWidth="1"/>
    <col min="4" max="4" width="16.7109375" style="1" customWidth="1"/>
    <col min="5" max="5" width="16" style="1" customWidth="1"/>
    <col min="6" max="6" width="16.5703125" style="1" customWidth="1"/>
    <col min="7" max="7" width="9.140625" style="1"/>
    <col min="8" max="8" width="10.140625" style="1" hidden="1" customWidth="1"/>
    <col min="9" max="9" width="9.140625" style="1"/>
    <col min="10" max="10" width="9.42578125" style="1" bestFit="1" customWidth="1"/>
    <col min="11" max="16384" width="9.140625" style="1"/>
  </cols>
  <sheetData>
    <row r="1" spans="1:8" ht="25.5" x14ac:dyDescent="0.35">
      <c r="A1" s="22" t="s">
        <v>59</v>
      </c>
      <c r="B1" s="22"/>
      <c r="C1" s="22"/>
      <c r="D1" s="22"/>
      <c r="E1" s="22"/>
      <c r="F1" s="22"/>
    </row>
    <row r="2" spans="1:8" ht="6.75" customHeight="1" x14ac:dyDescent="0.25"/>
    <row r="3" spans="1:8" x14ac:dyDescent="0.25">
      <c r="A3" s="6"/>
      <c r="B3" s="62" t="s">
        <v>7</v>
      </c>
      <c r="C3" s="62"/>
      <c r="D3" s="62"/>
      <c r="E3" s="62"/>
      <c r="F3" s="62"/>
    </row>
    <row r="4" spans="1:8" ht="3" customHeight="1" x14ac:dyDescent="0.25">
      <c r="B4" s="8"/>
      <c r="C4" s="8"/>
      <c r="D4" s="8"/>
      <c r="E4" s="8"/>
      <c r="F4" s="8"/>
    </row>
    <row r="5" spans="1:8" x14ac:dyDescent="0.25">
      <c r="A5" s="6"/>
      <c r="B5" s="62" t="s">
        <v>8</v>
      </c>
      <c r="C5" s="62"/>
      <c r="D5" s="62"/>
      <c r="E5" s="62"/>
      <c r="F5" s="62"/>
    </row>
    <row r="6" spans="1:8" ht="3.75" customHeight="1" x14ac:dyDescent="0.25">
      <c r="B6" s="8"/>
      <c r="C6" s="8"/>
      <c r="D6" s="8"/>
      <c r="E6" s="8"/>
      <c r="F6" s="8"/>
    </row>
    <row r="7" spans="1:8" ht="31.5" customHeight="1" x14ac:dyDescent="0.25">
      <c r="A7" s="6"/>
      <c r="B7" s="63" t="s">
        <v>9</v>
      </c>
      <c r="C7" s="63"/>
      <c r="D7" s="63"/>
      <c r="E7" s="63"/>
      <c r="F7" s="63"/>
    </row>
    <row r="8" spans="1:8" ht="9" customHeight="1" thickBot="1" x14ac:dyDescent="0.3"/>
    <row r="9" spans="1:8" ht="25.5" customHeight="1" x14ac:dyDescent="0.25">
      <c r="A9" s="40" t="s">
        <v>30</v>
      </c>
      <c r="B9" s="41"/>
      <c r="C9" s="42"/>
      <c r="D9" s="64"/>
      <c r="E9" s="64"/>
      <c r="F9" s="64"/>
    </row>
    <row r="10" spans="1:8" ht="25.5" customHeight="1" x14ac:dyDescent="0.25">
      <c r="A10" s="65" t="s">
        <v>31</v>
      </c>
      <c r="B10" s="66"/>
      <c r="C10" s="67"/>
      <c r="D10" s="68"/>
      <c r="E10" s="68"/>
      <c r="F10" s="68"/>
    </row>
    <row r="11" spans="1:8" ht="25.5" customHeight="1" x14ac:dyDescent="0.25">
      <c r="A11" s="52" t="s">
        <v>10</v>
      </c>
      <c r="B11" s="53"/>
      <c r="C11" s="54"/>
      <c r="D11" s="69"/>
      <c r="E11" s="69"/>
      <c r="F11" s="69"/>
      <c r="H11" s="7">
        <f>D11*52</f>
        <v>0</v>
      </c>
    </row>
    <row r="12" spans="1:8" ht="41.25" customHeight="1" x14ac:dyDescent="0.25">
      <c r="A12" s="52" t="s">
        <v>19</v>
      </c>
      <c r="B12" s="53"/>
      <c r="C12" s="54"/>
      <c r="D12" s="70"/>
      <c r="E12" s="70"/>
      <c r="F12" s="16" t="s">
        <v>3</v>
      </c>
      <c r="H12" s="1">
        <f>IF(F12="Wochen",D12*D11,IF(F12="Monate",4*D12*D11,IF(F12="Tage",D12*(D11/5),D12)))</f>
        <v>0</v>
      </c>
    </row>
    <row r="13" spans="1:8" ht="32.25" customHeight="1" x14ac:dyDescent="0.25">
      <c r="A13" s="52" t="s">
        <v>56</v>
      </c>
      <c r="B13" s="53"/>
      <c r="C13" s="54"/>
      <c r="D13" s="71"/>
      <c r="E13" s="71"/>
      <c r="F13" s="71"/>
    </row>
    <row r="14" spans="1:8" ht="30" customHeight="1" x14ac:dyDescent="0.25">
      <c r="A14" s="52" t="s">
        <v>11</v>
      </c>
      <c r="B14" s="53"/>
      <c r="C14" s="54"/>
      <c r="D14" s="72"/>
      <c r="E14" s="72"/>
      <c r="F14" s="72"/>
    </row>
    <row r="15" spans="1:8" ht="25.5" customHeight="1" x14ac:dyDescent="0.25">
      <c r="A15" s="52" t="s">
        <v>12</v>
      </c>
      <c r="B15" s="53"/>
      <c r="C15" s="54"/>
      <c r="D15" s="73"/>
      <c r="E15" s="73"/>
      <c r="F15" s="73"/>
    </row>
    <row r="16" spans="1:8" ht="25.5" customHeight="1" x14ac:dyDescent="0.25">
      <c r="A16" s="74" t="s">
        <v>13</v>
      </c>
      <c r="B16" s="75"/>
      <c r="C16" s="76"/>
      <c r="D16" s="77"/>
      <c r="E16" s="77"/>
      <c r="F16" s="77"/>
    </row>
    <row r="17" spans="1:10" ht="25.5" customHeight="1" x14ac:dyDescent="0.25">
      <c r="A17" s="74"/>
      <c r="B17" s="75"/>
      <c r="C17" s="76"/>
      <c r="D17" s="78"/>
      <c r="E17" s="78"/>
      <c r="F17" s="78"/>
    </row>
    <row r="18" spans="1:10" ht="25.5" customHeight="1" x14ac:dyDescent="0.25">
      <c r="A18" s="74"/>
      <c r="B18" s="75"/>
      <c r="C18" s="76"/>
      <c r="D18" s="79"/>
      <c r="E18" s="79"/>
      <c r="F18" s="79"/>
    </row>
    <row r="19" spans="1:10" ht="25.5" customHeight="1" x14ac:dyDescent="0.25">
      <c r="A19" s="74"/>
      <c r="B19" s="75"/>
      <c r="C19" s="76"/>
      <c r="D19" s="79"/>
      <c r="E19" s="79"/>
      <c r="F19" s="79"/>
    </row>
    <row r="20" spans="1:10" ht="25.5" customHeight="1" x14ac:dyDescent="0.25">
      <c r="A20" s="74"/>
      <c r="B20" s="75"/>
      <c r="C20" s="76"/>
      <c r="D20" s="79"/>
      <c r="E20" s="79"/>
      <c r="F20" s="79"/>
    </row>
    <row r="21" spans="1:10" ht="25.5" customHeight="1" x14ac:dyDescent="0.25">
      <c r="A21" s="74"/>
      <c r="B21" s="75"/>
      <c r="C21" s="76"/>
      <c r="D21" s="79"/>
      <c r="E21" s="79"/>
      <c r="F21" s="79"/>
    </row>
    <row r="22" spans="1:10" ht="28.5" customHeight="1" x14ac:dyDescent="0.25">
      <c r="A22" s="52" t="s">
        <v>60</v>
      </c>
      <c r="B22" s="53"/>
      <c r="C22" s="54"/>
      <c r="D22" s="80"/>
      <c r="E22" s="80"/>
      <c r="F22" s="80"/>
    </row>
    <row r="23" spans="1:10" ht="29.25" customHeight="1" x14ac:dyDescent="0.25">
      <c r="A23" s="52" t="s">
        <v>17</v>
      </c>
      <c r="B23" s="53"/>
      <c r="C23" s="54"/>
      <c r="D23" s="80"/>
      <c r="E23" s="80"/>
      <c r="F23" s="80"/>
    </row>
    <row r="24" spans="1:10" ht="25.5" customHeight="1" x14ac:dyDescent="0.25">
      <c r="A24" s="52" t="s">
        <v>15</v>
      </c>
      <c r="B24" s="53"/>
      <c r="C24" s="54"/>
      <c r="D24" s="80"/>
      <c r="E24" s="80"/>
      <c r="F24" s="80"/>
    </row>
    <row r="25" spans="1:10" ht="25.5" customHeight="1" x14ac:dyDescent="0.25">
      <c r="A25" s="52" t="s">
        <v>22</v>
      </c>
      <c r="B25" s="53"/>
      <c r="C25" s="54"/>
      <c r="D25" s="80">
        <f>IF(C33="Kostenbasis",D22-D24,D22-D24+D23)</f>
        <v>0</v>
      </c>
      <c r="E25" s="80"/>
      <c r="F25" s="80"/>
    </row>
    <row r="26" spans="1:10" ht="34.5" customHeight="1" thickBot="1" x14ac:dyDescent="0.3">
      <c r="A26" s="84" t="s">
        <v>18</v>
      </c>
      <c r="B26" s="85"/>
      <c r="C26" s="86"/>
      <c r="D26" s="87">
        <f>IFERROR(D25*H12,"")</f>
        <v>0</v>
      </c>
      <c r="E26" s="87"/>
      <c r="F26" s="87"/>
      <c r="J26" s="13"/>
    </row>
    <row r="28" spans="1:10" ht="6" customHeight="1" x14ac:dyDescent="0.25"/>
    <row r="30" spans="1:10" ht="15" customHeight="1" x14ac:dyDescent="0.25">
      <c r="A30" s="61" t="s">
        <v>2</v>
      </c>
      <c r="B30" s="61"/>
      <c r="C30" s="61"/>
      <c r="D30" s="82" t="s">
        <v>63</v>
      </c>
      <c r="E30" s="82"/>
      <c r="F30" s="82"/>
    </row>
    <row r="31" spans="1:10" x14ac:dyDescent="0.25">
      <c r="D31" s="83"/>
      <c r="E31" s="83"/>
      <c r="F31" s="83"/>
    </row>
    <row r="32" spans="1:10" x14ac:dyDescent="0.25">
      <c r="A32" s="81" t="str">
        <f>"Aktenzeichen: "&amp;Personalübersicht!D3&amp;" "&amp;" Mitarbeiter 14 "</f>
        <v xml:space="preserve">Aktenzeichen: Bitte Aktenzeichen eintragen  Mitarbeiter 14 </v>
      </c>
      <c r="B32" s="81"/>
      <c r="C32" s="15" t="str">
        <f>Personalübersicht!D6</f>
        <v>Ausgabenbasis</v>
      </c>
    </row>
  </sheetData>
  <sheetProtection password="C662" sheet="1" objects="1" scenarios="1"/>
  <protectedRanges>
    <protectedRange sqref="D9:F24" name="Bereich"/>
  </protectedRanges>
  <mergeCells count="38">
    <mergeCell ref="A32:B32"/>
    <mergeCell ref="A25:C25"/>
    <mergeCell ref="D25:F25"/>
    <mergeCell ref="A26:C26"/>
    <mergeCell ref="D26:F26"/>
    <mergeCell ref="A30:C30"/>
    <mergeCell ref="D30:F31"/>
    <mergeCell ref="A22:C22"/>
    <mergeCell ref="D22:F22"/>
    <mergeCell ref="A23:C23"/>
    <mergeCell ref="D23:F23"/>
    <mergeCell ref="A24:C24"/>
    <mergeCell ref="D24:F24"/>
    <mergeCell ref="A16:C21"/>
    <mergeCell ref="D16:F16"/>
    <mergeCell ref="D17:F17"/>
    <mergeCell ref="D18:F18"/>
    <mergeCell ref="D19:F19"/>
    <mergeCell ref="D20:F20"/>
    <mergeCell ref="D21:F21"/>
    <mergeCell ref="A13:C13"/>
    <mergeCell ref="D13:F13"/>
    <mergeCell ref="A14:C14"/>
    <mergeCell ref="D14:F14"/>
    <mergeCell ref="A15:C15"/>
    <mergeCell ref="D15:F15"/>
    <mergeCell ref="A10:C10"/>
    <mergeCell ref="D10:F10"/>
    <mergeCell ref="A11:C11"/>
    <mergeCell ref="D11:F11"/>
    <mergeCell ref="A12:C12"/>
    <mergeCell ref="D12:E12"/>
    <mergeCell ref="A1:F1"/>
    <mergeCell ref="B3:F3"/>
    <mergeCell ref="B5:F5"/>
    <mergeCell ref="B7:F7"/>
    <mergeCell ref="A9:C9"/>
    <mergeCell ref="D9:F9"/>
  </mergeCells>
  <dataValidations disablePrompts="1" count="3">
    <dataValidation allowBlank="1" showInputMessage="1" showErrorMessage="1" errorTitle="Ungültige Eingabe" error="Bitte wählen Sie einen Wert aus der Liste aus." sqref="A3 A5 A7"/>
    <dataValidation type="decimal" operator="greaterThan" allowBlank="1" showInputMessage="1" showErrorMessage="1" sqref="D11:F11">
      <formula1>0</formula1>
    </dataValidation>
    <dataValidation allowBlank="1" showInputMessage="1" showErrorMessage="1" errorTitle="ungültiger Eintrag" error="Bitte verwenden Sie die Liste zur Auswahl." sqref="D16:F16"/>
  </dataValidations>
  <pageMargins left="0.7" right="0.7" top="1.2152777777777777" bottom="0.75" header="0.3" footer="0.3"/>
  <pageSetup paperSize="9" orientation="portrait" r:id="rId1"/>
  <headerFooter>
    <oddHeader xml:space="preserve">&amp;L&amp;"Arial,Fett"&amp;9Förderung von Maßnahmen zur Strukturanpassung 
in Braunkohlebergbauregionen im Rahmen des 
Bundesmodellvorhabens „Unternehmen Revier“ 
&amp;R&amp;"Arial,Fett"&amp;9Anlage 6.2 Antrag
&amp;G 
</oddHeader>
    <oddFooter>&amp;CDokumentenstand: 07.01.2020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8129" r:id="rId5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2</xdr:row>
                    <xdr:rowOff>66675</xdr:rowOff>
                  </from>
                  <to>
                    <xdr:col>0</xdr:col>
                    <xdr:colOff>514350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0" r:id="rId6" name="Check Box 2">
              <controlPr defaultSize="0" autoFill="0" autoLine="0" autoPict="0">
                <anchor moveWithCells="1">
                  <from>
                    <xdr:col>0</xdr:col>
                    <xdr:colOff>219075</xdr:colOff>
                    <xdr:row>4</xdr:row>
                    <xdr:rowOff>76200</xdr:rowOff>
                  </from>
                  <to>
                    <xdr:col>0</xdr:col>
                    <xdr:colOff>523875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1" r:id="rId7" name="Check Box 3">
              <controlPr defaultSize="0" autoFill="0" autoLine="0" autoPict="0">
                <anchor moveWithCells="1">
                  <from>
                    <xdr:col>0</xdr:col>
                    <xdr:colOff>228600</xdr:colOff>
                    <xdr:row>6</xdr:row>
                    <xdr:rowOff>9525</xdr:rowOff>
                  </from>
                  <to>
                    <xdr:col>0</xdr:col>
                    <xdr:colOff>533400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Tabelle3!$A$10:$A$14</xm:f>
          </x14:formula1>
          <xm:sqref>F12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7"/>
  <dimension ref="A1:J32"/>
  <sheetViews>
    <sheetView view="pageLayout" zoomScaleNormal="100" zoomScaleSheetLayoutView="110" workbookViewId="0">
      <selection activeCell="D9" sqref="D9:F9"/>
    </sheetView>
  </sheetViews>
  <sheetFormatPr baseColWidth="10" defaultColWidth="9.140625" defaultRowHeight="15" x14ac:dyDescent="0.25"/>
  <cols>
    <col min="1" max="1" width="9.140625" style="1" customWidth="1"/>
    <col min="2" max="2" width="11" style="1" customWidth="1"/>
    <col min="3" max="3" width="16.85546875" style="1" customWidth="1"/>
    <col min="4" max="4" width="16.7109375" style="1" customWidth="1"/>
    <col min="5" max="5" width="16" style="1" customWidth="1"/>
    <col min="6" max="6" width="16.5703125" style="1" customWidth="1"/>
    <col min="7" max="7" width="9.140625" style="1"/>
    <col min="8" max="8" width="10.140625" style="1" hidden="1" customWidth="1"/>
    <col min="9" max="9" width="9.140625" style="1"/>
    <col min="10" max="10" width="9.42578125" style="1" bestFit="1" customWidth="1"/>
    <col min="11" max="16384" width="9.140625" style="1"/>
  </cols>
  <sheetData>
    <row r="1" spans="1:8" ht="25.5" x14ac:dyDescent="0.35">
      <c r="A1" s="22" t="s">
        <v>59</v>
      </c>
      <c r="B1" s="22"/>
      <c r="C1" s="22"/>
      <c r="D1" s="22"/>
      <c r="E1" s="22"/>
      <c r="F1" s="22"/>
    </row>
    <row r="2" spans="1:8" ht="6.75" customHeight="1" x14ac:dyDescent="0.25"/>
    <row r="3" spans="1:8" x14ac:dyDescent="0.25">
      <c r="A3" s="6"/>
      <c r="B3" s="62" t="s">
        <v>7</v>
      </c>
      <c r="C3" s="62"/>
      <c r="D3" s="62"/>
      <c r="E3" s="62"/>
      <c r="F3" s="62"/>
    </row>
    <row r="4" spans="1:8" ht="3" customHeight="1" x14ac:dyDescent="0.25">
      <c r="B4" s="8"/>
      <c r="C4" s="8"/>
      <c r="D4" s="8"/>
      <c r="E4" s="8"/>
      <c r="F4" s="8"/>
    </row>
    <row r="5" spans="1:8" x14ac:dyDescent="0.25">
      <c r="A5" s="6"/>
      <c r="B5" s="62" t="s">
        <v>8</v>
      </c>
      <c r="C5" s="62"/>
      <c r="D5" s="62"/>
      <c r="E5" s="62"/>
      <c r="F5" s="62"/>
    </row>
    <row r="6" spans="1:8" ht="3.75" customHeight="1" x14ac:dyDescent="0.25">
      <c r="B6" s="8"/>
      <c r="C6" s="8"/>
      <c r="D6" s="8"/>
      <c r="E6" s="8"/>
      <c r="F6" s="8"/>
    </row>
    <row r="7" spans="1:8" ht="31.5" customHeight="1" x14ac:dyDescent="0.25">
      <c r="A7" s="6"/>
      <c r="B7" s="63" t="s">
        <v>9</v>
      </c>
      <c r="C7" s="63"/>
      <c r="D7" s="63"/>
      <c r="E7" s="63"/>
      <c r="F7" s="63"/>
    </row>
    <row r="8" spans="1:8" ht="9" customHeight="1" thickBot="1" x14ac:dyDescent="0.3"/>
    <row r="9" spans="1:8" ht="25.5" customHeight="1" x14ac:dyDescent="0.25">
      <c r="A9" s="40" t="s">
        <v>30</v>
      </c>
      <c r="B9" s="41"/>
      <c r="C9" s="42"/>
      <c r="D9" s="64"/>
      <c r="E9" s="64"/>
      <c r="F9" s="64"/>
    </row>
    <row r="10" spans="1:8" ht="25.5" customHeight="1" x14ac:dyDescent="0.25">
      <c r="A10" s="65" t="s">
        <v>31</v>
      </c>
      <c r="B10" s="66"/>
      <c r="C10" s="67"/>
      <c r="D10" s="68"/>
      <c r="E10" s="68"/>
      <c r="F10" s="68"/>
    </row>
    <row r="11" spans="1:8" ht="25.5" customHeight="1" x14ac:dyDescent="0.25">
      <c r="A11" s="52" t="s">
        <v>10</v>
      </c>
      <c r="B11" s="53"/>
      <c r="C11" s="54"/>
      <c r="D11" s="69"/>
      <c r="E11" s="69"/>
      <c r="F11" s="69"/>
      <c r="H11" s="7">
        <f>D11*52</f>
        <v>0</v>
      </c>
    </row>
    <row r="12" spans="1:8" ht="41.25" customHeight="1" x14ac:dyDescent="0.25">
      <c r="A12" s="52" t="s">
        <v>19</v>
      </c>
      <c r="B12" s="53"/>
      <c r="C12" s="54"/>
      <c r="D12" s="70"/>
      <c r="E12" s="70"/>
      <c r="F12" s="16" t="s">
        <v>3</v>
      </c>
      <c r="H12" s="1">
        <f>IF(F12="Wochen",D12*D11,IF(F12="Monate",4*D12*D11,IF(F12="Tage",D12*(D11/5),D12)))</f>
        <v>0</v>
      </c>
    </row>
    <row r="13" spans="1:8" ht="32.25" customHeight="1" x14ac:dyDescent="0.25">
      <c r="A13" s="52" t="s">
        <v>56</v>
      </c>
      <c r="B13" s="53"/>
      <c r="C13" s="54"/>
      <c r="D13" s="71"/>
      <c r="E13" s="71"/>
      <c r="F13" s="71"/>
    </row>
    <row r="14" spans="1:8" ht="30" customHeight="1" x14ac:dyDescent="0.25">
      <c r="A14" s="52" t="s">
        <v>11</v>
      </c>
      <c r="B14" s="53"/>
      <c r="C14" s="54"/>
      <c r="D14" s="72"/>
      <c r="E14" s="72"/>
      <c r="F14" s="72"/>
    </row>
    <row r="15" spans="1:8" ht="25.5" customHeight="1" x14ac:dyDescent="0.25">
      <c r="A15" s="52" t="s">
        <v>12</v>
      </c>
      <c r="B15" s="53"/>
      <c r="C15" s="54"/>
      <c r="D15" s="73"/>
      <c r="E15" s="73"/>
      <c r="F15" s="73"/>
    </row>
    <row r="16" spans="1:8" ht="25.5" customHeight="1" x14ac:dyDescent="0.25">
      <c r="A16" s="74" t="s">
        <v>13</v>
      </c>
      <c r="B16" s="75"/>
      <c r="C16" s="76"/>
      <c r="D16" s="77"/>
      <c r="E16" s="77"/>
      <c r="F16" s="77"/>
    </row>
    <row r="17" spans="1:10" ht="25.5" customHeight="1" x14ac:dyDescent="0.25">
      <c r="A17" s="74"/>
      <c r="B17" s="75"/>
      <c r="C17" s="76"/>
      <c r="D17" s="78"/>
      <c r="E17" s="78"/>
      <c r="F17" s="78"/>
    </row>
    <row r="18" spans="1:10" ht="25.5" customHeight="1" x14ac:dyDescent="0.25">
      <c r="A18" s="74"/>
      <c r="B18" s="75"/>
      <c r="C18" s="76"/>
      <c r="D18" s="79"/>
      <c r="E18" s="79"/>
      <c r="F18" s="79"/>
    </row>
    <row r="19" spans="1:10" ht="25.5" customHeight="1" x14ac:dyDescent="0.25">
      <c r="A19" s="74"/>
      <c r="B19" s="75"/>
      <c r="C19" s="76"/>
      <c r="D19" s="79"/>
      <c r="E19" s="79"/>
      <c r="F19" s="79"/>
    </row>
    <row r="20" spans="1:10" ht="25.5" customHeight="1" x14ac:dyDescent="0.25">
      <c r="A20" s="74"/>
      <c r="B20" s="75"/>
      <c r="C20" s="76"/>
      <c r="D20" s="79"/>
      <c r="E20" s="79"/>
      <c r="F20" s="79"/>
    </row>
    <row r="21" spans="1:10" ht="25.5" customHeight="1" x14ac:dyDescent="0.25">
      <c r="A21" s="74"/>
      <c r="B21" s="75"/>
      <c r="C21" s="76"/>
      <c r="D21" s="79"/>
      <c r="E21" s="79"/>
      <c r="F21" s="79"/>
    </row>
    <row r="22" spans="1:10" ht="28.5" customHeight="1" x14ac:dyDescent="0.25">
      <c r="A22" s="52" t="s">
        <v>60</v>
      </c>
      <c r="B22" s="53"/>
      <c r="C22" s="54"/>
      <c r="D22" s="80"/>
      <c r="E22" s="80"/>
      <c r="F22" s="80"/>
    </row>
    <row r="23" spans="1:10" ht="29.25" customHeight="1" x14ac:dyDescent="0.25">
      <c r="A23" s="52" t="s">
        <v>17</v>
      </c>
      <c r="B23" s="53"/>
      <c r="C23" s="54"/>
      <c r="D23" s="80"/>
      <c r="E23" s="80"/>
      <c r="F23" s="80"/>
    </row>
    <row r="24" spans="1:10" ht="25.5" customHeight="1" x14ac:dyDescent="0.25">
      <c r="A24" s="52" t="s">
        <v>15</v>
      </c>
      <c r="B24" s="53"/>
      <c r="C24" s="54"/>
      <c r="D24" s="80"/>
      <c r="E24" s="80"/>
      <c r="F24" s="80"/>
    </row>
    <row r="25" spans="1:10" ht="25.5" customHeight="1" x14ac:dyDescent="0.25">
      <c r="A25" s="52" t="s">
        <v>22</v>
      </c>
      <c r="B25" s="53"/>
      <c r="C25" s="54"/>
      <c r="D25" s="80">
        <f>IF(C33="Kostenbasis",D22-D24,D22-D24+D23)</f>
        <v>0</v>
      </c>
      <c r="E25" s="80"/>
      <c r="F25" s="80"/>
    </row>
    <row r="26" spans="1:10" ht="34.5" customHeight="1" thickBot="1" x14ac:dyDescent="0.3">
      <c r="A26" s="84" t="s">
        <v>18</v>
      </c>
      <c r="B26" s="85"/>
      <c r="C26" s="86"/>
      <c r="D26" s="87">
        <f>IFERROR(D25*H12,"")</f>
        <v>0</v>
      </c>
      <c r="E26" s="87"/>
      <c r="F26" s="87"/>
      <c r="J26" s="13"/>
    </row>
    <row r="28" spans="1:10" ht="6" customHeight="1" x14ac:dyDescent="0.25"/>
    <row r="30" spans="1:10" ht="15" customHeight="1" x14ac:dyDescent="0.25">
      <c r="A30" s="61" t="s">
        <v>2</v>
      </c>
      <c r="B30" s="61"/>
      <c r="C30" s="61"/>
      <c r="D30" s="82" t="s">
        <v>63</v>
      </c>
      <c r="E30" s="82"/>
      <c r="F30" s="82"/>
    </row>
    <row r="31" spans="1:10" x14ac:dyDescent="0.25">
      <c r="D31" s="83"/>
      <c r="E31" s="83"/>
      <c r="F31" s="83"/>
    </row>
    <row r="32" spans="1:10" x14ac:dyDescent="0.25">
      <c r="A32" s="81" t="str">
        <f>"Aktenzeichen: "&amp;Personalübersicht!D3&amp;" "&amp;" Mitarbeiter 15 "</f>
        <v xml:space="preserve">Aktenzeichen: Bitte Aktenzeichen eintragen  Mitarbeiter 15 </v>
      </c>
      <c r="B32" s="81"/>
      <c r="C32" s="15" t="str">
        <f>Personalübersicht!D6</f>
        <v>Ausgabenbasis</v>
      </c>
    </row>
  </sheetData>
  <sheetProtection password="C662" sheet="1" objects="1" scenarios="1"/>
  <protectedRanges>
    <protectedRange sqref="D9:F24" name="Bereich1"/>
  </protectedRanges>
  <mergeCells count="38">
    <mergeCell ref="A32:B32"/>
    <mergeCell ref="A25:C25"/>
    <mergeCell ref="D25:F25"/>
    <mergeCell ref="A26:C26"/>
    <mergeCell ref="D26:F26"/>
    <mergeCell ref="A30:C30"/>
    <mergeCell ref="D30:F31"/>
    <mergeCell ref="A22:C22"/>
    <mergeCell ref="D22:F22"/>
    <mergeCell ref="A23:C23"/>
    <mergeCell ref="D23:F23"/>
    <mergeCell ref="A24:C24"/>
    <mergeCell ref="D24:F24"/>
    <mergeCell ref="A16:C21"/>
    <mergeCell ref="D16:F16"/>
    <mergeCell ref="D17:F17"/>
    <mergeCell ref="D18:F18"/>
    <mergeCell ref="D19:F19"/>
    <mergeCell ref="D20:F20"/>
    <mergeCell ref="D21:F21"/>
    <mergeCell ref="A13:C13"/>
    <mergeCell ref="D13:F13"/>
    <mergeCell ref="A14:C14"/>
    <mergeCell ref="D14:F14"/>
    <mergeCell ref="A15:C15"/>
    <mergeCell ref="D15:F15"/>
    <mergeCell ref="A10:C10"/>
    <mergeCell ref="D10:F10"/>
    <mergeCell ref="A11:C11"/>
    <mergeCell ref="D11:F11"/>
    <mergeCell ref="A12:C12"/>
    <mergeCell ref="D12:E12"/>
    <mergeCell ref="A1:F1"/>
    <mergeCell ref="B3:F3"/>
    <mergeCell ref="B5:F5"/>
    <mergeCell ref="B7:F7"/>
    <mergeCell ref="A9:C9"/>
    <mergeCell ref="D9:F9"/>
  </mergeCells>
  <dataValidations disablePrompts="1" count="3">
    <dataValidation allowBlank="1" showInputMessage="1" showErrorMessage="1" errorTitle="ungültiger Eintrag" error="Bitte verwenden Sie die Liste zur Auswahl." sqref="D16:F16"/>
    <dataValidation type="decimal" operator="greaterThan" allowBlank="1" showInputMessage="1" showErrorMessage="1" sqref="D11:F11">
      <formula1>0</formula1>
    </dataValidation>
    <dataValidation allowBlank="1" showInputMessage="1" showErrorMessage="1" errorTitle="Ungültige Eingabe" error="Bitte wählen Sie einen Wert aus der Liste aus." sqref="A3 A5 A7"/>
  </dataValidations>
  <pageMargins left="0.7" right="0.7" top="1.2152777777777777" bottom="0.75" header="0.3" footer="0.3"/>
  <pageSetup paperSize="9" orientation="portrait" r:id="rId1"/>
  <headerFooter>
    <oddHeader xml:space="preserve">&amp;L&amp;"Arial,Fett"&amp;9Förderung von Maßnahmen zur Strukturanpassung 
in Braunkohlebergbauregionen im Rahmen des 
Bundesmodellvorhabens „Unternehmen Revier“ 
&amp;R&amp;"Arial,Fett"&amp;9Anlage 6.2 Antrag
&amp;G 
</oddHeader>
    <oddFooter>&amp;CDokumentenstand: 07.01.2020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9153" r:id="rId5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2</xdr:row>
                    <xdr:rowOff>66675</xdr:rowOff>
                  </from>
                  <to>
                    <xdr:col>0</xdr:col>
                    <xdr:colOff>514350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4" r:id="rId6" name="Check Box 2">
              <controlPr defaultSize="0" autoFill="0" autoLine="0" autoPict="0">
                <anchor moveWithCells="1">
                  <from>
                    <xdr:col>0</xdr:col>
                    <xdr:colOff>219075</xdr:colOff>
                    <xdr:row>4</xdr:row>
                    <xdr:rowOff>76200</xdr:rowOff>
                  </from>
                  <to>
                    <xdr:col>0</xdr:col>
                    <xdr:colOff>523875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5" r:id="rId7" name="Check Box 3">
              <controlPr defaultSize="0" autoFill="0" autoLine="0" autoPict="0">
                <anchor moveWithCells="1">
                  <from>
                    <xdr:col>0</xdr:col>
                    <xdr:colOff>228600</xdr:colOff>
                    <xdr:row>6</xdr:row>
                    <xdr:rowOff>9525</xdr:rowOff>
                  </from>
                  <to>
                    <xdr:col>0</xdr:col>
                    <xdr:colOff>533400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Tabelle3!$A$10:$A$14</xm:f>
          </x14:formula1>
          <xm:sqref>F12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E23"/>
  <sheetViews>
    <sheetView workbookViewId="0">
      <selection activeCell="C22" sqref="C22"/>
    </sheetView>
  </sheetViews>
  <sheetFormatPr baseColWidth="10" defaultRowHeight="15" x14ac:dyDescent="0.25"/>
  <cols>
    <col min="5" max="5" width="0" hidden="1" customWidth="1"/>
  </cols>
  <sheetData>
    <row r="1" spans="1:5" x14ac:dyDescent="0.25">
      <c r="D1" t="s">
        <v>4</v>
      </c>
      <c r="E1">
        <v>1</v>
      </c>
    </row>
    <row r="2" spans="1:5" x14ac:dyDescent="0.25">
      <c r="D2" t="s">
        <v>5</v>
      </c>
      <c r="E2">
        <v>2</v>
      </c>
    </row>
    <row r="3" spans="1:5" x14ac:dyDescent="0.25">
      <c r="E3">
        <v>3</v>
      </c>
    </row>
    <row r="4" spans="1:5" x14ac:dyDescent="0.25">
      <c r="D4" t="s">
        <v>6</v>
      </c>
      <c r="E4">
        <v>4</v>
      </c>
    </row>
    <row r="5" spans="1:5" x14ac:dyDescent="0.25">
      <c r="E5">
        <v>5</v>
      </c>
    </row>
    <row r="6" spans="1:5" x14ac:dyDescent="0.25">
      <c r="E6">
        <v>6</v>
      </c>
    </row>
    <row r="7" spans="1:5" x14ac:dyDescent="0.25">
      <c r="E7">
        <v>7</v>
      </c>
    </row>
    <row r="8" spans="1:5" x14ac:dyDescent="0.25">
      <c r="E8">
        <v>8</v>
      </c>
    </row>
    <row r="9" spans="1:5" x14ac:dyDescent="0.25">
      <c r="E9">
        <v>9</v>
      </c>
    </row>
    <row r="10" spans="1:5" x14ac:dyDescent="0.25">
      <c r="A10" t="s">
        <v>3</v>
      </c>
      <c r="E10">
        <v>10</v>
      </c>
    </row>
    <row r="11" spans="1:5" x14ac:dyDescent="0.25">
      <c r="A11" t="s">
        <v>57</v>
      </c>
      <c r="E11">
        <v>11</v>
      </c>
    </row>
    <row r="12" spans="1:5" x14ac:dyDescent="0.25">
      <c r="A12" t="s">
        <v>32</v>
      </c>
      <c r="E12">
        <v>12</v>
      </c>
    </row>
    <row r="13" spans="1:5" x14ac:dyDescent="0.25">
      <c r="A13" t="s">
        <v>20</v>
      </c>
      <c r="E13">
        <v>13</v>
      </c>
    </row>
    <row r="14" spans="1:5" x14ac:dyDescent="0.25">
      <c r="A14" t="s">
        <v>21</v>
      </c>
      <c r="E14">
        <v>14</v>
      </c>
    </row>
    <row r="15" spans="1:5" x14ac:dyDescent="0.25">
      <c r="E15">
        <v>15</v>
      </c>
    </row>
    <row r="18" spans="1:1" x14ac:dyDescent="0.25">
      <c r="A18" t="s">
        <v>28</v>
      </c>
    </row>
    <row r="19" spans="1:1" x14ac:dyDescent="0.25">
      <c r="A19" t="s">
        <v>29</v>
      </c>
    </row>
    <row r="23" spans="1:1" x14ac:dyDescent="0.25">
      <c r="A23" s="14"/>
    </row>
  </sheetData>
  <sheetProtection password="C662" sheet="1" objects="1" scenario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J33"/>
  <sheetViews>
    <sheetView view="pageLayout" zoomScaleNormal="100" zoomScaleSheetLayoutView="110" workbookViewId="0">
      <selection activeCell="D9" sqref="D9:F9"/>
    </sheetView>
  </sheetViews>
  <sheetFormatPr baseColWidth="10" defaultColWidth="9.140625" defaultRowHeight="15" x14ac:dyDescent="0.25"/>
  <cols>
    <col min="1" max="1" width="9.140625" style="1" customWidth="1"/>
    <col min="2" max="2" width="11" style="1" customWidth="1"/>
    <col min="3" max="3" width="16.85546875" style="1" customWidth="1"/>
    <col min="4" max="4" width="16.7109375" style="1" customWidth="1"/>
    <col min="5" max="5" width="16" style="1" customWidth="1"/>
    <col min="6" max="6" width="16.5703125" style="1" customWidth="1"/>
    <col min="7" max="7" width="9.140625" style="1"/>
    <col min="8" max="8" width="10.140625" style="1" hidden="1" customWidth="1"/>
    <col min="9" max="9" width="9.140625" style="1"/>
    <col min="10" max="10" width="9.42578125" style="1" bestFit="1" customWidth="1"/>
    <col min="11" max="16384" width="9.140625" style="1"/>
  </cols>
  <sheetData>
    <row r="1" spans="1:8" ht="25.5" x14ac:dyDescent="0.35">
      <c r="A1" s="22" t="s">
        <v>58</v>
      </c>
      <c r="B1" s="22"/>
      <c r="C1" s="22"/>
      <c r="D1" s="22"/>
      <c r="E1" s="22"/>
      <c r="F1" s="22"/>
    </row>
    <row r="2" spans="1:8" ht="6.75" customHeight="1" x14ac:dyDescent="0.25"/>
    <row r="3" spans="1:8" x14ac:dyDescent="0.25">
      <c r="A3" s="6"/>
      <c r="B3" s="62" t="s">
        <v>7</v>
      </c>
      <c r="C3" s="62"/>
      <c r="D3" s="62"/>
      <c r="E3" s="62"/>
      <c r="F3" s="62"/>
    </row>
    <row r="4" spans="1:8" ht="3" customHeight="1" x14ac:dyDescent="0.25">
      <c r="B4" s="8"/>
      <c r="C4" s="8"/>
      <c r="D4" s="8"/>
      <c r="E4" s="8"/>
      <c r="F4" s="8"/>
    </row>
    <row r="5" spans="1:8" x14ac:dyDescent="0.25">
      <c r="A5" s="6"/>
      <c r="B5" s="62" t="s">
        <v>8</v>
      </c>
      <c r="C5" s="62"/>
      <c r="D5" s="62"/>
      <c r="E5" s="62"/>
      <c r="F5" s="62"/>
    </row>
    <row r="6" spans="1:8" ht="3.75" customHeight="1" x14ac:dyDescent="0.25">
      <c r="B6" s="8"/>
      <c r="C6" s="8"/>
      <c r="D6" s="8"/>
      <c r="E6" s="8"/>
      <c r="F6" s="8"/>
    </row>
    <row r="7" spans="1:8" ht="31.5" customHeight="1" x14ac:dyDescent="0.25">
      <c r="A7" s="6"/>
      <c r="B7" s="63" t="s">
        <v>9</v>
      </c>
      <c r="C7" s="63"/>
      <c r="D7" s="63"/>
      <c r="E7" s="63"/>
      <c r="F7" s="63"/>
    </row>
    <row r="8" spans="1:8" ht="9" customHeight="1" thickBot="1" x14ac:dyDescent="0.3"/>
    <row r="9" spans="1:8" ht="25.5" customHeight="1" x14ac:dyDescent="0.25">
      <c r="A9" s="40" t="s">
        <v>30</v>
      </c>
      <c r="B9" s="41"/>
      <c r="C9" s="42"/>
      <c r="D9" s="64"/>
      <c r="E9" s="64"/>
      <c r="F9" s="64"/>
    </row>
    <row r="10" spans="1:8" ht="25.5" customHeight="1" x14ac:dyDescent="0.25">
      <c r="A10" s="65" t="s">
        <v>61</v>
      </c>
      <c r="B10" s="66"/>
      <c r="C10" s="67"/>
      <c r="D10" s="68"/>
      <c r="E10" s="68"/>
      <c r="F10" s="68"/>
    </row>
    <row r="11" spans="1:8" ht="25.5" customHeight="1" x14ac:dyDescent="0.25">
      <c r="A11" s="52" t="s">
        <v>10</v>
      </c>
      <c r="B11" s="53"/>
      <c r="C11" s="54"/>
      <c r="D11" s="69"/>
      <c r="E11" s="69"/>
      <c r="F11" s="69"/>
      <c r="H11" s="7">
        <f>D11*52</f>
        <v>0</v>
      </c>
    </row>
    <row r="12" spans="1:8" ht="41.25" customHeight="1" x14ac:dyDescent="0.25">
      <c r="A12" s="52" t="s">
        <v>19</v>
      </c>
      <c r="B12" s="53"/>
      <c r="C12" s="54"/>
      <c r="D12" s="70"/>
      <c r="E12" s="70"/>
      <c r="F12" s="16" t="s">
        <v>3</v>
      </c>
      <c r="H12" s="1">
        <f>IF(F12="Wochen",D12*D11,IF(F12="Monate",4*D12*D11,IF(F12="Tage",D12*(D11/5),D12)))</f>
        <v>0</v>
      </c>
    </row>
    <row r="13" spans="1:8" ht="32.25" customHeight="1" x14ac:dyDescent="0.25">
      <c r="A13" s="52" t="s">
        <v>56</v>
      </c>
      <c r="B13" s="53"/>
      <c r="C13" s="54"/>
      <c r="D13" s="71"/>
      <c r="E13" s="71"/>
      <c r="F13" s="71"/>
    </row>
    <row r="14" spans="1:8" ht="30" customHeight="1" x14ac:dyDescent="0.25">
      <c r="A14" s="52" t="s">
        <v>11</v>
      </c>
      <c r="B14" s="53"/>
      <c r="C14" s="54"/>
      <c r="D14" s="72"/>
      <c r="E14" s="72"/>
      <c r="F14" s="72"/>
    </row>
    <row r="15" spans="1:8" ht="25.5" customHeight="1" x14ac:dyDescent="0.25">
      <c r="A15" s="52" t="s">
        <v>12</v>
      </c>
      <c r="B15" s="53"/>
      <c r="C15" s="54"/>
      <c r="D15" s="73"/>
      <c r="E15" s="73"/>
      <c r="F15" s="73"/>
    </row>
    <row r="16" spans="1:8" ht="25.5" customHeight="1" x14ac:dyDescent="0.25">
      <c r="A16" s="74" t="s">
        <v>13</v>
      </c>
      <c r="B16" s="75"/>
      <c r="C16" s="76"/>
      <c r="D16" s="77"/>
      <c r="E16" s="77"/>
      <c r="F16" s="77"/>
    </row>
    <row r="17" spans="1:10" ht="25.5" customHeight="1" x14ac:dyDescent="0.25">
      <c r="A17" s="74"/>
      <c r="B17" s="75"/>
      <c r="C17" s="76"/>
      <c r="D17" s="78"/>
      <c r="E17" s="78"/>
      <c r="F17" s="78"/>
    </row>
    <row r="18" spans="1:10" ht="25.5" customHeight="1" x14ac:dyDescent="0.25">
      <c r="A18" s="74"/>
      <c r="B18" s="75"/>
      <c r="C18" s="76"/>
      <c r="D18" s="79"/>
      <c r="E18" s="79"/>
      <c r="F18" s="79"/>
    </row>
    <row r="19" spans="1:10" ht="25.5" customHeight="1" x14ac:dyDescent="0.25">
      <c r="A19" s="74"/>
      <c r="B19" s="75"/>
      <c r="C19" s="76"/>
      <c r="D19" s="79"/>
      <c r="E19" s="79"/>
      <c r="F19" s="79"/>
    </row>
    <row r="20" spans="1:10" ht="25.5" customHeight="1" x14ac:dyDescent="0.25">
      <c r="A20" s="74"/>
      <c r="B20" s="75"/>
      <c r="C20" s="76"/>
      <c r="D20" s="79"/>
      <c r="E20" s="79"/>
      <c r="F20" s="79"/>
    </row>
    <row r="21" spans="1:10" ht="25.5" customHeight="1" x14ac:dyDescent="0.25">
      <c r="A21" s="74"/>
      <c r="B21" s="75"/>
      <c r="C21" s="76"/>
      <c r="D21" s="79"/>
      <c r="E21" s="79"/>
      <c r="F21" s="79"/>
    </row>
    <row r="22" spans="1:10" ht="28.5" customHeight="1" x14ac:dyDescent="0.25">
      <c r="A22" s="52" t="s">
        <v>14</v>
      </c>
      <c r="B22" s="53"/>
      <c r="C22" s="54"/>
      <c r="D22" s="80"/>
      <c r="E22" s="80"/>
      <c r="F22" s="80"/>
    </row>
    <row r="23" spans="1:10" ht="29.25" customHeight="1" x14ac:dyDescent="0.25">
      <c r="A23" s="52" t="s">
        <v>17</v>
      </c>
      <c r="B23" s="53"/>
      <c r="C23" s="54"/>
      <c r="D23" s="80"/>
      <c r="E23" s="80"/>
      <c r="F23" s="80"/>
    </row>
    <row r="24" spans="1:10" ht="25.5" customHeight="1" x14ac:dyDescent="0.25">
      <c r="A24" s="52" t="s">
        <v>15</v>
      </c>
      <c r="B24" s="53"/>
      <c r="C24" s="54"/>
      <c r="D24" s="80"/>
      <c r="E24" s="80"/>
      <c r="F24" s="80"/>
    </row>
    <row r="25" spans="1:10" ht="25.5" customHeight="1" x14ac:dyDescent="0.25">
      <c r="A25" s="52" t="s">
        <v>16</v>
      </c>
      <c r="B25" s="53"/>
      <c r="C25" s="54"/>
      <c r="D25" s="80">
        <f>IF(C33="Kostenbasis",D22-D24,D22-D24+D23)</f>
        <v>0</v>
      </c>
      <c r="E25" s="80"/>
      <c r="F25" s="80"/>
    </row>
    <row r="26" spans="1:10" ht="25.5" customHeight="1" x14ac:dyDescent="0.25">
      <c r="A26" s="52" t="s">
        <v>22</v>
      </c>
      <c r="B26" s="53"/>
      <c r="C26" s="54"/>
      <c r="D26" s="80" t="str">
        <f>IFERROR(D25/H11,"")</f>
        <v/>
      </c>
      <c r="E26" s="80"/>
      <c r="F26" s="80"/>
    </row>
    <row r="27" spans="1:10" ht="34.5" customHeight="1" thickBot="1" x14ac:dyDescent="0.3">
      <c r="A27" s="84" t="s">
        <v>18</v>
      </c>
      <c r="B27" s="85"/>
      <c r="C27" s="86"/>
      <c r="D27" s="87" t="str">
        <f>IFERROR(D26*H12,"")</f>
        <v/>
      </c>
      <c r="E27" s="87"/>
      <c r="F27" s="87"/>
      <c r="J27" s="13"/>
    </row>
    <row r="29" spans="1:10" ht="6" customHeight="1" x14ac:dyDescent="0.25"/>
    <row r="31" spans="1:10" x14ac:dyDescent="0.25">
      <c r="A31" s="61" t="s">
        <v>2</v>
      </c>
      <c r="B31" s="61"/>
      <c r="C31" s="61"/>
      <c r="D31" s="82" t="s">
        <v>63</v>
      </c>
      <c r="E31" s="82"/>
      <c r="F31" s="82"/>
    </row>
    <row r="32" spans="1:10" x14ac:dyDescent="0.25">
      <c r="D32" s="83"/>
      <c r="E32" s="83"/>
      <c r="F32" s="83"/>
    </row>
    <row r="33" spans="1:3" x14ac:dyDescent="0.25">
      <c r="A33" s="81" t="str">
        <f>"Aktenzeichen: "&amp;Personalübersicht!D3&amp;"   "&amp;"   Mitarbeiter 1 "</f>
        <v xml:space="preserve">Aktenzeichen: Bitte Aktenzeichen eintragen      Mitarbeiter 1 </v>
      </c>
      <c r="B33" s="81"/>
      <c r="C33" s="15" t="str">
        <f>Personalübersicht!D6</f>
        <v>Ausgabenbasis</v>
      </c>
    </row>
  </sheetData>
  <sheetProtection password="C662" sheet="1" objects="1" scenarios="1"/>
  <protectedRanges>
    <protectedRange sqref="D9:F24" name="Bearbeiten"/>
  </protectedRanges>
  <mergeCells count="40">
    <mergeCell ref="A33:B33"/>
    <mergeCell ref="A31:C31"/>
    <mergeCell ref="D31:F32"/>
    <mergeCell ref="A25:C25"/>
    <mergeCell ref="D25:F25"/>
    <mergeCell ref="A26:C26"/>
    <mergeCell ref="D26:F26"/>
    <mergeCell ref="A27:C27"/>
    <mergeCell ref="D27:F27"/>
    <mergeCell ref="A22:C22"/>
    <mergeCell ref="D22:F22"/>
    <mergeCell ref="A23:C23"/>
    <mergeCell ref="D23:F23"/>
    <mergeCell ref="A24:C24"/>
    <mergeCell ref="D24:F24"/>
    <mergeCell ref="A16:C21"/>
    <mergeCell ref="D16:F16"/>
    <mergeCell ref="D17:F17"/>
    <mergeCell ref="D18:F18"/>
    <mergeCell ref="D19:F19"/>
    <mergeCell ref="D20:F20"/>
    <mergeCell ref="D21:F21"/>
    <mergeCell ref="A13:C13"/>
    <mergeCell ref="D13:F13"/>
    <mergeCell ref="A14:C14"/>
    <mergeCell ref="D14:F14"/>
    <mergeCell ref="A15:C15"/>
    <mergeCell ref="D15:F15"/>
    <mergeCell ref="A10:C10"/>
    <mergeCell ref="D10:F10"/>
    <mergeCell ref="A11:C11"/>
    <mergeCell ref="D11:F11"/>
    <mergeCell ref="A12:C12"/>
    <mergeCell ref="D12:E12"/>
    <mergeCell ref="A1:F1"/>
    <mergeCell ref="B3:F3"/>
    <mergeCell ref="B5:F5"/>
    <mergeCell ref="B7:F7"/>
    <mergeCell ref="A9:C9"/>
    <mergeCell ref="D9:F9"/>
  </mergeCells>
  <dataValidations count="3">
    <dataValidation allowBlank="1" showInputMessage="1" showErrorMessage="1" errorTitle="Ungültige Eingabe" error="Bitte wählen Sie einen Wert aus der Liste aus." sqref="A3 A5 A7"/>
    <dataValidation type="decimal" operator="greaterThan" allowBlank="1" showInputMessage="1" showErrorMessage="1" sqref="D11:F11">
      <formula1>0</formula1>
    </dataValidation>
    <dataValidation allowBlank="1" showInputMessage="1" showErrorMessage="1" errorTitle="ungültiger Eintrag" error="Bitte verwenden Sie die Liste zur Auswahl." sqref="D16:F16"/>
  </dataValidations>
  <pageMargins left="0.7" right="0.7" top="1.2152777777777777" bottom="0.75" header="0.3" footer="0.3"/>
  <pageSetup paperSize="9" orientation="portrait" r:id="rId1"/>
  <headerFooter>
    <oddHeader xml:space="preserve">&amp;L&amp;"Arial,Fett"&amp;9Förderung von Maßnahmen zur Strukturanpassung 
in Braunkohlebergbauregionen im Rahmen des 
Bundesmodellvorhabens „Unternehmen Revier“ 
&amp;R&amp;"Arial,Fett"&amp;9Anlage 6.1 Antrag
&amp;G 
</oddHeader>
    <oddFooter>&amp;CDokumentenstand: 07.01.2020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5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2</xdr:row>
                    <xdr:rowOff>66675</xdr:rowOff>
                  </from>
                  <to>
                    <xdr:col>0</xdr:col>
                    <xdr:colOff>514350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6" name="Check Box 2">
              <controlPr defaultSize="0" autoFill="0" autoLine="0" autoPict="0">
                <anchor moveWithCells="1">
                  <from>
                    <xdr:col>0</xdr:col>
                    <xdr:colOff>219075</xdr:colOff>
                    <xdr:row>4</xdr:row>
                    <xdr:rowOff>76200</xdr:rowOff>
                  </from>
                  <to>
                    <xdr:col>0</xdr:col>
                    <xdr:colOff>523875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7" name="Check Box 3">
              <controlPr defaultSize="0" autoFill="0" autoLine="0" autoPict="0">
                <anchor moveWithCells="1">
                  <from>
                    <xdr:col>0</xdr:col>
                    <xdr:colOff>228600</xdr:colOff>
                    <xdr:row>6</xdr:row>
                    <xdr:rowOff>9525</xdr:rowOff>
                  </from>
                  <to>
                    <xdr:col>0</xdr:col>
                    <xdr:colOff>533400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Tabelle3!$A$10:$A$14</xm:f>
          </x14:formula1>
          <xm:sqref>F12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J33"/>
  <sheetViews>
    <sheetView view="pageLayout" zoomScaleNormal="100" zoomScaleSheetLayoutView="110" workbookViewId="0">
      <selection activeCell="D9" sqref="D9:F9"/>
    </sheetView>
  </sheetViews>
  <sheetFormatPr baseColWidth="10" defaultColWidth="9.140625" defaultRowHeight="15" x14ac:dyDescent="0.25"/>
  <cols>
    <col min="1" max="1" width="9.140625" style="1" customWidth="1"/>
    <col min="2" max="2" width="11" style="1" customWidth="1"/>
    <col min="3" max="3" width="16.85546875" style="1" customWidth="1"/>
    <col min="4" max="4" width="16.7109375" style="1" customWidth="1"/>
    <col min="5" max="5" width="16" style="1" customWidth="1"/>
    <col min="6" max="6" width="16.5703125" style="1" customWidth="1"/>
    <col min="7" max="7" width="9.140625" style="1"/>
    <col min="8" max="8" width="10.140625" style="1" hidden="1" customWidth="1"/>
    <col min="9" max="9" width="9.140625" style="1"/>
    <col min="10" max="10" width="9.42578125" style="1" bestFit="1" customWidth="1"/>
    <col min="11" max="16384" width="9.140625" style="1"/>
  </cols>
  <sheetData>
    <row r="1" spans="1:8" ht="25.5" x14ac:dyDescent="0.35">
      <c r="A1" s="22" t="s">
        <v>58</v>
      </c>
      <c r="B1" s="22"/>
      <c r="C1" s="22"/>
      <c r="D1" s="22"/>
      <c r="E1" s="22"/>
      <c r="F1" s="22"/>
    </row>
    <row r="2" spans="1:8" ht="6.75" customHeight="1" x14ac:dyDescent="0.25"/>
    <row r="3" spans="1:8" x14ac:dyDescent="0.25">
      <c r="A3" s="6"/>
      <c r="B3" s="62" t="s">
        <v>7</v>
      </c>
      <c r="C3" s="62"/>
      <c r="D3" s="62"/>
      <c r="E3" s="62"/>
      <c r="F3" s="62"/>
    </row>
    <row r="4" spans="1:8" ht="3" customHeight="1" x14ac:dyDescent="0.25">
      <c r="B4" s="8"/>
      <c r="C4" s="8"/>
      <c r="D4" s="8"/>
      <c r="E4" s="8"/>
      <c r="F4" s="8"/>
    </row>
    <row r="5" spans="1:8" x14ac:dyDescent="0.25">
      <c r="A5" s="6"/>
      <c r="B5" s="62" t="s">
        <v>8</v>
      </c>
      <c r="C5" s="62"/>
      <c r="D5" s="62"/>
      <c r="E5" s="62"/>
      <c r="F5" s="62"/>
    </row>
    <row r="6" spans="1:8" ht="3.75" customHeight="1" x14ac:dyDescent="0.25">
      <c r="B6" s="8"/>
      <c r="C6" s="8"/>
      <c r="D6" s="8"/>
      <c r="E6" s="8"/>
      <c r="F6" s="8"/>
    </row>
    <row r="7" spans="1:8" ht="31.5" customHeight="1" x14ac:dyDescent="0.25">
      <c r="A7" s="6"/>
      <c r="B7" s="63" t="s">
        <v>9</v>
      </c>
      <c r="C7" s="63"/>
      <c r="D7" s="63"/>
      <c r="E7" s="63"/>
      <c r="F7" s="63"/>
    </row>
    <row r="8" spans="1:8" ht="9" customHeight="1" thickBot="1" x14ac:dyDescent="0.3"/>
    <row r="9" spans="1:8" ht="25.5" customHeight="1" x14ac:dyDescent="0.25">
      <c r="A9" s="40" t="s">
        <v>30</v>
      </c>
      <c r="B9" s="41"/>
      <c r="C9" s="42"/>
      <c r="D9" s="64"/>
      <c r="E9" s="64"/>
      <c r="F9" s="64"/>
    </row>
    <row r="10" spans="1:8" ht="25.5" customHeight="1" x14ac:dyDescent="0.25">
      <c r="A10" s="65" t="s">
        <v>61</v>
      </c>
      <c r="B10" s="66"/>
      <c r="C10" s="67"/>
      <c r="D10" s="68"/>
      <c r="E10" s="68"/>
      <c r="F10" s="68"/>
    </row>
    <row r="11" spans="1:8" ht="25.5" customHeight="1" x14ac:dyDescent="0.25">
      <c r="A11" s="52" t="s">
        <v>10</v>
      </c>
      <c r="B11" s="53"/>
      <c r="C11" s="54"/>
      <c r="D11" s="69"/>
      <c r="E11" s="69"/>
      <c r="F11" s="69"/>
      <c r="H11" s="7">
        <f>D11*52</f>
        <v>0</v>
      </c>
    </row>
    <row r="12" spans="1:8" ht="41.25" customHeight="1" x14ac:dyDescent="0.25">
      <c r="A12" s="52" t="s">
        <v>19</v>
      </c>
      <c r="B12" s="53"/>
      <c r="C12" s="54"/>
      <c r="D12" s="70"/>
      <c r="E12" s="70"/>
      <c r="F12" s="16" t="s">
        <v>3</v>
      </c>
      <c r="H12" s="1">
        <f>IF(F12="Wochen",D12*D11,IF(F12="Monate",4*D12*D11,IF(F12="Tage",D12*(D11/5),D12)))</f>
        <v>0</v>
      </c>
    </row>
    <row r="13" spans="1:8" ht="32.25" customHeight="1" x14ac:dyDescent="0.25">
      <c r="A13" s="52" t="s">
        <v>56</v>
      </c>
      <c r="B13" s="53"/>
      <c r="C13" s="54"/>
      <c r="D13" s="71"/>
      <c r="E13" s="71"/>
      <c r="F13" s="71"/>
    </row>
    <row r="14" spans="1:8" ht="30" customHeight="1" x14ac:dyDescent="0.25">
      <c r="A14" s="52" t="s">
        <v>11</v>
      </c>
      <c r="B14" s="53"/>
      <c r="C14" s="54"/>
      <c r="D14" s="72"/>
      <c r="E14" s="72"/>
      <c r="F14" s="72"/>
    </row>
    <row r="15" spans="1:8" ht="25.5" customHeight="1" x14ac:dyDescent="0.25">
      <c r="A15" s="52" t="s">
        <v>12</v>
      </c>
      <c r="B15" s="53"/>
      <c r="C15" s="54"/>
      <c r="D15" s="73"/>
      <c r="E15" s="73"/>
      <c r="F15" s="73"/>
    </row>
    <row r="16" spans="1:8" ht="25.5" customHeight="1" x14ac:dyDescent="0.25">
      <c r="A16" s="74" t="s">
        <v>13</v>
      </c>
      <c r="B16" s="75"/>
      <c r="C16" s="76"/>
      <c r="D16" s="77"/>
      <c r="E16" s="77"/>
      <c r="F16" s="77"/>
    </row>
    <row r="17" spans="1:10" ht="25.5" customHeight="1" x14ac:dyDescent="0.25">
      <c r="A17" s="74"/>
      <c r="B17" s="75"/>
      <c r="C17" s="76"/>
      <c r="D17" s="78"/>
      <c r="E17" s="78"/>
      <c r="F17" s="78"/>
    </row>
    <row r="18" spans="1:10" ht="25.5" customHeight="1" x14ac:dyDescent="0.25">
      <c r="A18" s="74"/>
      <c r="B18" s="75"/>
      <c r="C18" s="76"/>
      <c r="D18" s="79"/>
      <c r="E18" s="79"/>
      <c r="F18" s="79"/>
    </row>
    <row r="19" spans="1:10" ht="25.5" customHeight="1" x14ac:dyDescent="0.25">
      <c r="A19" s="74"/>
      <c r="B19" s="75"/>
      <c r="C19" s="76"/>
      <c r="D19" s="79"/>
      <c r="E19" s="79"/>
      <c r="F19" s="79"/>
    </row>
    <row r="20" spans="1:10" ht="25.5" customHeight="1" x14ac:dyDescent="0.25">
      <c r="A20" s="74"/>
      <c r="B20" s="75"/>
      <c r="C20" s="76"/>
      <c r="D20" s="79"/>
      <c r="E20" s="79"/>
      <c r="F20" s="79"/>
    </row>
    <row r="21" spans="1:10" ht="25.5" customHeight="1" x14ac:dyDescent="0.25">
      <c r="A21" s="74"/>
      <c r="B21" s="75"/>
      <c r="C21" s="76"/>
      <c r="D21" s="79"/>
      <c r="E21" s="79"/>
      <c r="F21" s="79"/>
    </row>
    <row r="22" spans="1:10" ht="28.5" customHeight="1" x14ac:dyDescent="0.25">
      <c r="A22" s="52" t="s">
        <v>14</v>
      </c>
      <c r="B22" s="53"/>
      <c r="C22" s="54"/>
      <c r="D22" s="80"/>
      <c r="E22" s="80"/>
      <c r="F22" s="80"/>
    </row>
    <row r="23" spans="1:10" ht="29.25" customHeight="1" x14ac:dyDescent="0.25">
      <c r="A23" s="52" t="s">
        <v>17</v>
      </c>
      <c r="B23" s="53"/>
      <c r="C23" s="54"/>
      <c r="D23" s="80"/>
      <c r="E23" s="80"/>
      <c r="F23" s="80"/>
    </row>
    <row r="24" spans="1:10" ht="25.5" customHeight="1" x14ac:dyDescent="0.25">
      <c r="A24" s="52" t="s">
        <v>15</v>
      </c>
      <c r="B24" s="53"/>
      <c r="C24" s="54"/>
      <c r="D24" s="80"/>
      <c r="E24" s="80"/>
      <c r="F24" s="80"/>
    </row>
    <row r="25" spans="1:10" ht="25.5" customHeight="1" x14ac:dyDescent="0.25">
      <c r="A25" s="52" t="s">
        <v>16</v>
      </c>
      <c r="B25" s="53"/>
      <c r="C25" s="54"/>
      <c r="D25" s="80">
        <f>IF(C33="Kostenbasis",D22-D24,D22-D24+D23)</f>
        <v>0</v>
      </c>
      <c r="E25" s="80"/>
      <c r="F25" s="80"/>
    </row>
    <row r="26" spans="1:10" ht="25.5" customHeight="1" x14ac:dyDescent="0.25">
      <c r="A26" s="52" t="s">
        <v>22</v>
      </c>
      <c r="B26" s="53"/>
      <c r="C26" s="54"/>
      <c r="D26" s="80" t="str">
        <f>IFERROR(D25/H11,"")</f>
        <v/>
      </c>
      <c r="E26" s="80"/>
      <c r="F26" s="80"/>
    </row>
    <row r="27" spans="1:10" ht="34.5" customHeight="1" thickBot="1" x14ac:dyDescent="0.3">
      <c r="A27" s="84" t="s">
        <v>18</v>
      </c>
      <c r="B27" s="85"/>
      <c r="C27" s="86"/>
      <c r="D27" s="87" t="str">
        <f>IFERROR(D26*H12,"")</f>
        <v/>
      </c>
      <c r="E27" s="87"/>
      <c r="F27" s="87"/>
      <c r="J27" s="13"/>
    </row>
    <row r="29" spans="1:10" ht="6" customHeight="1" x14ac:dyDescent="0.25"/>
    <row r="31" spans="1:10" ht="15" customHeight="1" x14ac:dyDescent="0.25">
      <c r="A31" s="61" t="s">
        <v>2</v>
      </c>
      <c r="B31" s="61"/>
      <c r="C31" s="61"/>
      <c r="D31" s="82" t="s">
        <v>63</v>
      </c>
      <c r="E31" s="82"/>
      <c r="F31" s="82"/>
    </row>
    <row r="32" spans="1:10" x14ac:dyDescent="0.25">
      <c r="D32" s="83"/>
      <c r="E32" s="83"/>
      <c r="F32" s="83"/>
    </row>
    <row r="33" spans="1:3" x14ac:dyDescent="0.25">
      <c r="A33" s="81" t="str">
        <f>"Aktenzeichen: "&amp;Personalübersicht!D3&amp;"   "&amp;"   Mitarbeiter 1 "</f>
        <v xml:space="preserve">Aktenzeichen: Bitte Aktenzeichen eintragen      Mitarbeiter 1 </v>
      </c>
      <c r="B33" s="81"/>
      <c r="C33" s="15" t="str">
        <f>Personalübersicht!D6</f>
        <v>Ausgabenbasis</v>
      </c>
    </row>
  </sheetData>
  <sheetProtection password="C662" sheet="1" objects="1" scenarios="1"/>
  <protectedRanges>
    <protectedRange sqref="D9:F24" name="Bereich1"/>
  </protectedRanges>
  <mergeCells count="40">
    <mergeCell ref="A31:C31"/>
    <mergeCell ref="D31:F32"/>
    <mergeCell ref="A33:B33"/>
    <mergeCell ref="A25:C25"/>
    <mergeCell ref="D25:F25"/>
    <mergeCell ref="A26:C26"/>
    <mergeCell ref="D26:F26"/>
    <mergeCell ref="A27:C27"/>
    <mergeCell ref="D27:F27"/>
    <mergeCell ref="A22:C22"/>
    <mergeCell ref="D22:F22"/>
    <mergeCell ref="A23:C23"/>
    <mergeCell ref="D23:F23"/>
    <mergeCell ref="A24:C24"/>
    <mergeCell ref="D24:F24"/>
    <mergeCell ref="A16:C21"/>
    <mergeCell ref="D16:F16"/>
    <mergeCell ref="D17:F17"/>
    <mergeCell ref="D18:F18"/>
    <mergeCell ref="D19:F19"/>
    <mergeCell ref="D20:F20"/>
    <mergeCell ref="D21:F21"/>
    <mergeCell ref="A13:C13"/>
    <mergeCell ref="D13:F13"/>
    <mergeCell ref="A14:C14"/>
    <mergeCell ref="D14:F14"/>
    <mergeCell ref="A15:C15"/>
    <mergeCell ref="D15:F15"/>
    <mergeCell ref="A10:C10"/>
    <mergeCell ref="D10:F10"/>
    <mergeCell ref="A11:C11"/>
    <mergeCell ref="D11:F11"/>
    <mergeCell ref="A12:C12"/>
    <mergeCell ref="D12:E12"/>
    <mergeCell ref="A1:F1"/>
    <mergeCell ref="B3:F3"/>
    <mergeCell ref="B5:F5"/>
    <mergeCell ref="B7:F7"/>
    <mergeCell ref="A9:C9"/>
    <mergeCell ref="D9:F9"/>
  </mergeCells>
  <dataValidations count="3">
    <dataValidation allowBlank="1" showInputMessage="1" showErrorMessage="1" errorTitle="ungültiger Eintrag" error="Bitte verwenden Sie die Liste zur Auswahl." sqref="D16:F16"/>
    <dataValidation type="decimal" operator="greaterThan" allowBlank="1" showInputMessage="1" showErrorMessage="1" sqref="D11:F11">
      <formula1>0</formula1>
    </dataValidation>
    <dataValidation allowBlank="1" showInputMessage="1" showErrorMessage="1" errorTitle="Ungültige Eingabe" error="Bitte wählen Sie einen Wert aus der Liste aus." sqref="A3 A5 A7"/>
  </dataValidations>
  <pageMargins left="0.7" right="0.7" top="1.2152777777777777" bottom="0.75" header="0.3" footer="0.3"/>
  <pageSetup paperSize="9" orientation="portrait" r:id="rId1"/>
  <headerFooter>
    <oddHeader xml:space="preserve">&amp;L&amp;"Arial,Fett"&amp;9Förderung von Maßnahmen zur Strukturanpassung 
in Braunkohlebergbauregionen im Rahmen des 
Bundesmodellvorhabens „Unternehmen Revier“ 
&amp;R&amp;"Arial,Fett"&amp;9Anlage 6.1 Antrag
&amp;G 
</oddHeader>
    <oddFooter>&amp;CDokumentenstand: 07.01.2020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5" r:id="rId5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2</xdr:row>
                    <xdr:rowOff>66675</xdr:rowOff>
                  </from>
                  <to>
                    <xdr:col>0</xdr:col>
                    <xdr:colOff>514350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6" r:id="rId6" name="Check Box 2">
              <controlPr defaultSize="0" autoFill="0" autoLine="0" autoPict="0">
                <anchor moveWithCells="1">
                  <from>
                    <xdr:col>0</xdr:col>
                    <xdr:colOff>219075</xdr:colOff>
                    <xdr:row>4</xdr:row>
                    <xdr:rowOff>76200</xdr:rowOff>
                  </from>
                  <to>
                    <xdr:col>0</xdr:col>
                    <xdr:colOff>523875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7" r:id="rId7" name="Check Box 3">
              <controlPr defaultSize="0" autoFill="0" autoLine="0" autoPict="0">
                <anchor moveWithCells="1">
                  <from>
                    <xdr:col>0</xdr:col>
                    <xdr:colOff>228600</xdr:colOff>
                    <xdr:row>6</xdr:row>
                    <xdr:rowOff>9525</xdr:rowOff>
                  </from>
                  <to>
                    <xdr:col>0</xdr:col>
                    <xdr:colOff>533400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Tabelle3!$A$10:$A$14</xm:f>
          </x14:formula1>
          <xm:sqref>F12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/>
  <dimension ref="A1:J33"/>
  <sheetViews>
    <sheetView view="pageLayout" zoomScaleNormal="100" zoomScaleSheetLayoutView="110" workbookViewId="0">
      <selection activeCell="D9" sqref="D9:F9"/>
    </sheetView>
  </sheetViews>
  <sheetFormatPr baseColWidth="10" defaultColWidth="9.140625" defaultRowHeight="15" x14ac:dyDescent="0.25"/>
  <cols>
    <col min="1" max="1" width="9.140625" style="1" customWidth="1"/>
    <col min="2" max="2" width="11" style="1" customWidth="1"/>
    <col min="3" max="3" width="16.85546875" style="1" customWidth="1"/>
    <col min="4" max="4" width="16.7109375" style="1" customWidth="1"/>
    <col min="5" max="5" width="16" style="1" customWidth="1"/>
    <col min="6" max="6" width="16.5703125" style="1" customWidth="1"/>
    <col min="7" max="7" width="9.140625" style="1"/>
    <col min="8" max="8" width="10.140625" style="1" hidden="1" customWidth="1"/>
    <col min="9" max="9" width="9.140625" style="1"/>
    <col min="10" max="10" width="9.42578125" style="1" bestFit="1" customWidth="1"/>
    <col min="11" max="16384" width="9.140625" style="1"/>
  </cols>
  <sheetData>
    <row r="1" spans="1:8" ht="25.5" x14ac:dyDescent="0.35">
      <c r="A1" s="22" t="s">
        <v>58</v>
      </c>
      <c r="B1" s="22"/>
      <c r="C1" s="22"/>
      <c r="D1" s="22"/>
      <c r="E1" s="22"/>
      <c r="F1" s="22"/>
    </row>
    <row r="2" spans="1:8" ht="6.75" customHeight="1" x14ac:dyDescent="0.25"/>
    <row r="3" spans="1:8" x14ac:dyDescent="0.25">
      <c r="A3" s="6"/>
      <c r="B3" s="62" t="s">
        <v>7</v>
      </c>
      <c r="C3" s="62"/>
      <c r="D3" s="62"/>
      <c r="E3" s="62"/>
      <c r="F3" s="62"/>
    </row>
    <row r="4" spans="1:8" ht="3" customHeight="1" x14ac:dyDescent="0.25">
      <c r="B4" s="8"/>
      <c r="C4" s="8"/>
      <c r="D4" s="8"/>
      <c r="E4" s="8"/>
      <c r="F4" s="8"/>
    </row>
    <row r="5" spans="1:8" x14ac:dyDescent="0.25">
      <c r="A5" s="6"/>
      <c r="B5" s="62" t="s">
        <v>8</v>
      </c>
      <c r="C5" s="62"/>
      <c r="D5" s="62"/>
      <c r="E5" s="62"/>
      <c r="F5" s="62"/>
    </row>
    <row r="6" spans="1:8" ht="3.75" customHeight="1" x14ac:dyDescent="0.25">
      <c r="B6" s="8"/>
      <c r="C6" s="8"/>
      <c r="D6" s="8"/>
      <c r="E6" s="8"/>
      <c r="F6" s="8"/>
    </row>
    <row r="7" spans="1:8" ht="31.5" customHeight="1" x14ac:dyDescent="0.25">
      <c r="A7" s="6"/>
      <c r="B7" s="63" t="s">
        <v>9</v>
      </c>
      <c r="C7" s="63"/>
      <c r="D7" s="63"/>
      <c r="E7" s="63"/>
      <c r="F7" s="63"/>
    </row>
    <row r="8" spans="1:8" ht="9" customHeight="1" thickBot="1" x14ac:dyDescent="0.3"/>
    <row r="9" spans="1:8" ht="25.5" customHeight="1" x14ac:dyDescent="0.25">
      <c r="A9" s="40" t="s">
        <v>30</v>
      </c>
      <c r="B9" s="41"/>
      <c r="C9" s="42"/>
      <c r="D9" s="64"/>
      <c r="E9" s="64"/>
      <c r="F9" s="64"/>
    </row>
    <row r="10" spans="1:8" ht="25.5" customHeight="1" x14ac:dyDescent="0.25">
      <c r="A10" s="65" t="s">
        <v>61</v>
      </c>
      <c r="B10" s="66"/>
      <c r="C10" s="67"/>
      <c r="D10" s="68"/>
      <c r="E10" s="68"/>
      <c r="F10" s="68"/>
    </row>
    <row r="11" spans="1:8" ht="25.5" customHeight="1" x14ac:dyDescent="0.25">
      <c r="A11" s="52" t="s">
        <v>10</v>
      </c>
      <c r="B11" s="53"/>
      <c r="C11" s="54"/>
      <c r="D11" s="69"/>
      <c r="E11" s="69"/>
      <c r="F11" s="69"/>
      <c r="H11" s="7">
        <f>D11*52</f>
        <v>0</v>
      </c>
    </row>
    <row r="12" spans="1:8" ht="41.25" customHeight="1" x14ac:dyDescent="0.25">
      <c r="A12" s="52" t="s">
        <v>19</v>
      </c>
      <c r="B12" s="53"/>
      <c r="C12" s="54"/>
      <c r="D12" s="70"/>
      <c r="E12" s="70"/>
      <c r="F12" s="16" t="s">
        <v>3</v>
      </c>
      <c r="H12" s="1">
        <f>IF(F12="Wochen",D12*D11,IF(F12="Monate",4*D12*D11,IF(F12="Tage",D12*(D11/5),D12)))</f>
        <v>0</v>
      </c>
    </row>
    <row r="13" spans="1:8" ht="32.25" customHeight="1" x14ac:dyDescent="0.25">
      <c r="A13" s="52" t="s">
        <v>56</v>
      </c>
      <c r="B13" s="53"/>
      <c r="C13" s="54"/>
      <c r="D13" s="71"/>
      <c r="E13" s="71"/>
      <c r="F13" s="71"/>
    </row>
    <row r="14" spans="1:8" ht="30" customHeight="1" x14ac:dyDescent="0.25">
      <c r="A14" s="52" t="s">
        <v>11</v>
      </c>
      <c r="B14" s="53"/>
      <c r="C14" s="54"/>
      <c r="D14" s="72"/>
      <c r="E14" s="72"/>
      <c r="F14" s="72"/>
    </row>
    <row r="15" spans="1:8" ht="25.5" customHeight="1" x14ac:dyDescent="0.25">
      <c r="A15" s="52" t="s">
        <v>12</v>
      </c>
      <c r="B15" s="53"/>
      <c r="C15" s="54"/>
      <c r="D15" s="73"/>
      <c r="E15" s="73"/>
      <c r="F15" s="73"/>
    </row>
    <row r="16" spans="1:8" ht="25.5" customHeight="1" x14ac:dyDescent="0.25">
      <c r="A16" s="74" t="s">
        <v>13</v>
      </c>
      <c r="B16" s="75"/>
      <c r="C16" s="76"/>
      <c r="D16" s="77"/>
      <c r="E16" s="77"/>
      <c r="F16" s="77"/>
    </row>
    <row r="17" spans="1:10" ht="25.5" customHeight="1" x14ac:dyDescent="0.25">
      <c r="A17" s="74"/>
      <c r="B17" s="75"/>
      <c r="C17" s="76"/>
      <c r="D17" s="78"/>
      <c r="E17" s="78"/>
      <c r="F17" s="78"/>
    </row>
    <row r="18" spans="1:10" ht="25.5" customHeight="1" x14ac:dyDescent="0.25">
      <c r="A18" s="74"/>
      <c r="B18" s="75"/>
      <c r="C18" s="76"/>
      <c r="D18" s="79"/>
      <c r="E18" s="79"/>
      <c r="F18" s="79"/>
    </row>
    <row r="19" spans="1:10" ht="25.5" customHeight="1" x14ac:dyDescent="0.25">
      <c r="A19" s="74"/>
      <c r="B19" s="75"/>
      <c r="C19" s="76"/>
      <c r="D19" s="79"/>
      <c r="E19" s="79"/>
      <c r="F19" s="79"/>
    </row>
    <row r="20" spans="1:10" ht="25.5" customHeight="1" x14ac:dyDescent="0.25">
      <c r="A20" s="74"/>
      <c r="B20" s="75"/>
      <c r="C20" s="76"/>
      <c r="D20" s="79"/>
      <c r="E20" s="79"/>
      <c r="F20" s="79"/>
    </row>
    <row r="21" spans="1:10" ht="25.5" customHeight="1" x14ac:dyDescent="0.25">
      <c r="A21" s="74"/>
      <c r="B21" s="75"/>
      <c r="C21" s="76"/>
      <c r="D21" s="79"/>
      <c r="E21" s="79"/>
      <c r="F21" s="79"/>
    </row>
    <row r="22" spans="1:10" ht="28.5" customHeight="1" x14ac:dyDescent="0.25">
      <c r="A22" s="52" t="s">
        <v>14</v>
      </c>
      <c r="B22" s="53"/>
      <c r="C22" s="54"/>
      <c r="D22" s="80"/>
      <c r="E22" s="80"/>
      <c r="F22" s="80"/>
    </row>
    <row r="23" spans="1:10" ht="29.25" customHeight="1" x14ac:dyDescent="0.25">
      <c r="A23" s="52" t="s">
        <v>17</v>
      </c>
      <c r="B23" s="53"/>
      <c r="C23" s="54"/>
      <c r="D23" s="80"/>
      <c r="E23" s="80"/>
      <c r="F23" s="80"/>
    </row>
    <row r="24" spans="1:10" ht="25.5" customHeight="1" x14ac:dyDescent="0.25">
      <c r="A24" s="52" t="s">
        <v>15</v>
      </c>
      <c r="B24" s="53"/>
      <c r="C24" s="54"/>
      <c r="D24" s="80"/>
      <c r="E24" s="80"/>
      <c r="F24" s="80"/>
    </row>
    <row r="25" spans="1:10" ht="25.5" customHeight="1" x14ac:dyDescent="0.25">
      <c r="A25" s="52" t="s">
        <v>16</v>
      </c>
      <c r="B25" s="53"/>
      <c r="C25" s="54"/>
      <c r="D25" s="80">
        <f>IF(C33="Kostenbasis",D22-D24,D22-D24+D23)</f>
        <v>0</v>
      </c>
      <c r="E25" s="80"/>
      <c r="F25" s="80"/>
    </row>
    <row r="26" spans="1:10" ht="25.5" customHeight="1" x14ac:dyDescent="0.25">
      <c r="A26" s="52" t="s">
        <v>22</v>
      </c>
      <c r="B26" s="53"/>
      <c r="C26" s="54"/>
      <c r="D26" s="80" t="str">
        <f>IFERROR(D25/H11,"")</f>
        <v/>
      </c>
      <c r="E26" s="80"/>
      <c r="F26" s="80"/>
    </row>
    <row r="27" spans="1:10" ht="34.5" customHeight="1" thickBot="1" x14ac:dyDescent="0.3">
      <c r="A27" s="84" t="s">
        <v>18</v>
      </c>
      <c r="B27" s="85"/>
      <c r="C27" s="86"/>
      <c r="D27" s="87" t="str">
        <f>IFERROR(D26*H12,"")</f>
        <v/>
      </c>
      <c r="E27" s="87"/>
      <c r="F27" s="87"/>
      <c r="J27" s="13"/>
    </row>
    <row r="29" spans="1:10" ht="6" customHeight="1" x14ac:dyDescent="0.25"/>
    <row r="31" spans="1:10" ht="15" customHeight="1" x14ac:dyDescent="0.25">
      <c r="A31" s="61" t="s">
        <v>2</v>
      </c>
      <c r="B31" s="61"/>
      <c r="C31" s="61"/>
      <c r="D31" s="82" t="s">
        <v>63</v>
      </c>
      <c r="E31" s="82"/>
      <c r="F31" s="82"/>
    </row>
    <row r="32" spans="1:10" x14ac:dyDescent="0.25">
      <c r="D32" s="83"/>
      <c r="E32" s="83"/>
      <c r="F32" s="83"/>
    </row>
    <row r="33" spans="1:3" x14ac:dyDescent="0.25">
      <c r="A33" s="81" t="str">
        <f>"Aktenzeichen: "&amp;Personalübersicht!D3&amp;"   "&amp;"   Mitarbeiter 1 "</f>
        <v xml:space="preserve">Aktenzeichen: Bitte Aktenzeichen eintragen      Mitarbeiter 1 </v>
      </c>
      <c r="B33" s="81"/>
      <c r="C33" s="15" t="str">
        <f>Personalübersicht!D6</f>
        <v>Ausgabenbasis</v>
      </c>
    </row>
  </sheetData>
  <sheetProtection password="C662" sheet="1" objects="1" scenarios="1"/>
  <protectedRanges>
    <protectedRange sqref="D9:F24" name="Bereich1"/>
  </protectedRanges>
  <mergeCells count="40">
    <mergeCell ref="A31:C31"/>
    <mergeCell ref="D31:F32"/>
    <mergeCell ref="A33:B33"/>
    <mergeCell ref="A25:C25"/>
    <mergeCell ref="D25:F25"/>
    <mergeCell ref="A26:C26"/>
    <mergeCell ref="D26:F26"/>
    <mergeCell ref="A27:C27"/>
    <mergeCell ref="D27:F27"/>
    <mergeCell ref="A22:C22"/>
    <mergeCell ref="D22:F22"/>
    <mergeCell ref="A23:C23"/>
    <mergeCell ref="D23:F23"/>
    <mergeCell ref="A24:C24"/>
    <mergeCell ref="D24:F24"/>
    <mergeCell ref="A16:C21"/>
    <mergeCell ref="D16:F16"/>
    <mergeCell ref="D17:F17"/>
    <mergeCell ref="D18:F18"/>
    <mergeCell ref="D19:F19"/>
    <mergeCell ref="D20:F20"/>
    <mergeCell ref="D21:F21"/>
    <mergeCell ref="A13:C13"/>
    <mergeCell ref="D13:F13"/>
    <mergeCell ref="A14:C14"/>
    <mergeCell ref="D14:F14"/>
    <mergeCell ref="A15:C15"/>
    <mergeCell ref="D15:F15"/>
    <mergeCell ref="A10:C10"/>
    <mergeCell ref="D10:F10"/>
    <mergeCell ref="A11:C11"/>
    <mergeCell ref="D11:F11"/>
    <mergeCell ref="A12:C12"/>
    <mergeCell ref="D12:E12"/>
    <mergeCell ref="A1:F1"/>
    <mergeCell ref="B3:F3"/>
    <mergeCell ref="B5:F5"/>
    <mergeCell ref="B7:F7"/>
    <mergeCell ref="A9:C9"/>
    <mergeCell ref="D9:F9"/>
  </mergeCells>
  <dataValidations disablePrompts="1" count="3">
    <dataValidation allowBlank="1" showInputMessage="1" showErrorMessage="1" errorTitle="ungültiger Eintrag" error="Bitte verwenden Sie die Liste zur Auswahl." sqref="D16:F16"/>
    <dataValidation type="decimal" operator="greaterThan" allowBlank="1" showInputMessage="1" showErrorMessage="1" sqref="D11:F11">
      <formula1>0</formula1>
    </dataValidation>
    <dataValidation allowBlank="1" showInputMessage="1" showErrorMessage="1" errorTitle="Ungültige Eingabe" error="Bitte wählen Sie einen Wert aus der Liste aus." sqref="A3 A5 A7"/>
  </dataValidations>
  <pageMargins left="0.7" right="0.7" top="1.2152777777777777" bottom="0.75" header="0.3" footer="0.3"/>
  <pageSetup paperSize="9" orientation="portrait" r:id="rId1"/>
  <headerFooter>
    <oddHeader xml:space="preserve">&amp;L&amp;"Arial,Fett"&amp;9Förderung von Maßnahmen zur Strukturanpassung 
in Braunkohlebergbauregionen im Rahmen des 
Bundesmodellvorhabens „Unternehmen Revier“ 
&amp;R&amp;"Arial,Fett"&amp;9Anlage 6.1 Antrag
&amp;G 
</oddHeader>
    <oddFooter>&amp;CDokumentenstand: 07.01.2020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89" r:id="rId5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2</xdr:row>
                    <xdr:rowOff>66675</xdr:rowOff>
                  </from>
                  <to>
                    <xdr:col>0</xdr:col>
                    <xdr:colOff>514350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0" r:id="rId6" name="Check Box 2">
              <controlPr defaultSize="0" autoFill="0" autoLine="0" autoPict="0">
                <anchor moveWithCells="1">
                  <from>
                    <xdr:col>0</xdr:col>
                    <xdr:colOff>219075</xdr:colOff>
                    <xdr:row>4</xdr:row>
                    <xdr:rowOff>76200</xdr:rowOff>
                  </from>
                  <to>
                    <xdr:col>0</xdr:col>
                    <xdr:colOff>523875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1" r:id="rId7" name="Check Box 3">
              <controlPr defaultSize="0" autoFill="0" autoLine="0" autoPict="0">
                <anchor moveWithCells="1">
                  <from>
                    <xdr:col>0</xdr:col>
                    <xdr:colOff>228600</xdr:colOff>
                    <xdr:row>6</xdr:row>
                    <xdr:rowOff>9525</xdr:rowOff>
                  </from>
                  <to>
                    <xdr:col>0</xdr:col>
                    <xdr:colOff>533400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Tabelle3!$A$10:$A$14</xm:f>
          </x14:formula1>
          <xm:sqref>F12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/>
  <dimension ref="A1:J33"/>
  <sheetViews>
    <sheetView view="pageLayout" zoomScaleNormal="100" zoomScaleSheetLayoutView="110" workbookViewId="0">
      <selection activeCell="D9" sqref="D9:F9"/>
    </sheetView>
  </sheetViews>
  <sheetFormatPr baseColWidth="10" defaultColWidth="9.140625" defaultRowHeight="15" x14ac:dyDescent="0.25"/>
  <cols>
    <col min="1" max="1" width="9.140625" style="1" customWidth="1"/>
    <col min="2" max="2" width="11" style="1" customWidth="1"/>
    <col min="3" max="3" width="16.85546875" style="1" customWidth="1"/>
    <col min="4" max="4" width="16.7109375" style="1" customWidth="1"/>
    <col min="5" max="5" width="16" style="1" customWidth="1"/>
    <col min="6" max="6" width="16.5703125" style="1" customWidth="1"/>
    <col min="7" max="7" width="9.140625" style="1"/>
    <col min="8" max="8" width="10.140625" style="1" hidden="1" customWidth="1"/>
    <col min="9" max="9" width="9.140625" style="1"/>
    <col min="10" max="10" width="9.42578125" style="1" bestFit="1" customWidth="1"/>
    <col min="11" max="16384" width="9.140625" style="1"/>
  </cols>
  <sheetData>
    <row r="1" spans="1:8" ht="25.5" x14ac:dyDescent="0.35">
      <c r="A1" s="22" t="s">
        <v>58</v>
      </c>
      <c r="B1" s="22"/>
      <c r="C1" s="22"/>
      <c r="D1" s="22"/>
      <c r="E1" s="22"/>
      <c r="F1" s="22"/>
    </row>
    <row r="2" spans="1:8" ht="6.75" customHeight="1" x14ac:dyDescent="0.25"/>
    <row r="3" spans="1:8" x14ac:dyDescent="0.25">
      <c r="A3" s="6"/>
      <c r="B3" s="62" t="s">
        <v>7</v>
      </c>
      <c r="C3" s="62"/>
      <c r="D3" s="62"/>
      <c r="E3" s="62"/>
      <c r="F3" s="62"/>
    </row>
    <row r="4" spans="1:8" ht="3" customHeight="1" x14ac:dyDescent="0.25">
      <c r="B4" s="8"/>
      <c r="C4" s="8"/>
      <c r="D4" s="8"/>
      <c r="E4" s="8"/>
      <c r="F4" s="8"/>
    </row>
    <row r="5" spans="1:8" x14ac:dyDescent="0.25">
      <c r="A5" s="6"/>
      <c r="B5" s="62" t="s">
        <v>8</v>
      </c>
      <c r="C5" s="62"/>
      <c r="D5" s="62"/>
      <c r="E5" s="62"/>
      <c r="F5" s="62"/>
    </row>
    <row r="6" spans="1:8" ht="3.75" customHeight="1" x14ac:dyDescent="0.25">
      <c r="B6" s="8"/>
      <c r="C6" s="8"/>
      <c r="D6" s="8"/>
      <c r="E6" s="8"/>
      <c r="F6" s="8"/>
    </row>
    <row r="7" spans="1:8" ht="31.5" customHeight="1" x14ac:dyDescent="0.25">
      <c r="A7" s="6"/>
      <c r="B7" s="63" t="s">
        <v>9</v>
      </c>
      <c r="C7" s="63"/>
      <c r="D7" s="63"/>
      <c r="E7" s="63"/>
      <c r="F7" s="63"/>
    </row>
    <row r="8" spans="1:8" ht="9" customHeight="1" thickBot="1" x14ac:dyDescent="0.3"/>
    <row r="9" spans="1:8" ht="25.5" customHeight="1" x14ac:dyDescent="0.25">
      <c r="A9" s="40" t="s">
        <v>30</v>
      </c>
      <c r="B9" s="41"/>
      <c r="C9" s="42"/>
      <c r="D9" s="64"/>
      <c r="E9" s="64"/>
      <c r="F9" s="64"/>
    </row>
    <row r="10" spans="1:8" ht="25.5" customHeight="1" x14ac:dyDescent="0.25">
      <c r="A10" s="65" t="s">
        <v>61</v>
      </c>
      <c r="B10" s="66"/>
      <c r="C10" s="67"/>
      <c r="D10" s="68"/>
      <c r="E10" s="68"/>
      <c r="F10" s="68"/>
    </row>
    <row r="11" spans="1:8" ht="25.5" customHeight="1" x14ac:dyDescent="0.25">
      <c r="A11" s="52" t="s">
        <v>10</v>
      </c>
      <c r="B11" s="53"/>
      <c r="C11" s="54"/>
      <c r="D11" s="69"/>
      <c r="E11" s="69"/>
      <c r="F11" s="69"/>
      <c r="H11" s="7">
        <f>D11*52</f>
        <v>0</v>
      </c>
    </row>
    <row r="12" spans="1:8" ht="41.25" customHeight="1" x14ac:dyDescent="0.25">
      <c r="A12" s="52" t="s">
        <v>19</v>
      </c>
      <c r="B12" s="53"/>
      <c r="C12" s="54"/>
      <c r="D12" s="70"/>
      <c r="E12" s="70"/>
      <c r="F12" s="16" t="s">
        <v>3</v>
      </c>
      <c r="H12" s="1">
        <f>IF(F12="Wochen",D12*D11,IF(F12="Monate",4*D12*D11,IF(F12="Tage",D12*(D11/5),D12)))</f>
        <v>0</v>
      </c>
    </row>
    <row r="13" spans="1:8" ht="32.25" customHeight="1" x14ac:dyDescent="0.25">
      <c r="A13" s="52" t="s">
        <v>56</v>
      </c>
      <c r="B13" s="53"/>
      <c r="C13" s="54"/>
      <c r="D13" s="71"/>
      <c r="E13" s="71"/>
      <c r="F13" s="71"/>
    </row>
    <row r="14" spans="1:8" ht="30" customHeight="1" x14ac:dyDescent="0.25">
      <c r="A14" s="52" t="s">
        <v>11</v>
      </c>
      <c r="B14" s="53"/>
      <c r="C14" s="54"/>
      <c r="D14" s="72"/>
      <c r="E14" s="72"/>
      <c r="F14" s="72"/>
    </row>
    <row r="15" spans="1:8" ht="25.5" customHeight="1" x14ac:dyDescent="0.25">
      <c r="A15" s="52" t="s">
        <v>12</v>
      </c>
      <c r="B15" s="53"/>
      <c r="C15" s="54"/>
      <c r="D15" s="73"/>
      <c r="E15" s="73"/>
      <c r="F15" s="73"/>
    </row>
    <row r="16" spans="1:8" ht="25.5" customHeight="1" x14ac:dyDescent="0.25">
      <c r="A16" s="74" t="s">
        <v>13</v>
      </c>
      <c r="B16" s="75"/>
      <c r="C16" s="76"/>
      <c r="D16" s="77"/>
      <c r="E16" s="77"/>
      <c r="F16" s="77"/>
    </row>
    <row r="17" spans="1:10" ht="25.5" customHeight="1" x14ac:dyDescent="0.25">
      <c r="A17" s="74"/>
      <c r="B17" s="75"/>
      <c r="C17" s="76"/>
      <c r="D17" s="78"/>
      <c r="E17" s="78"/>
      <c r="F17" s="78"/>
    </row>
    <row r="18" spans="1:10" ht="25.5" customHeight="1" x14ac:dyDescent="0.25">
      <c r="A18" s="74"/>
      <c r="B18" s="75"/>
      <c r="C18" s="76"/>
      <c r="D18" s="79"/>
      <c r="E18" s="79"/>
      <c r="F18" s="79"/>
    </row>
    <row r="19" spans="1:10" ht="25.5" customHeight="1" x14ac:dyDescent="0.25">
      <c r="A19" s="74"/>
      <c r="B19" s="75"/>
      <c r="C19" s="76"/>
      <c r="D19" s="79"/>
      <c r="E19" s="79"/>
      <c r="F19" s="79"/>
    </row>
    <row r="20" spans="1:10" ht="25.5" customHeight="1" x14ac:dyDescent="0.25">
      <c r="A20" s="74"/>
      <c r="B20" s="75"/>
      <c r="C20" s="76"/>
      <c r="D20" s="79"/>
      <c r="E20" s="79"/>
      <c r="F20" s="79"/>
    </row>
    <row r="21" spans="1:10" ht="25.5" customHeight="1" x14ac:dyDescent="0.25">
      <c r="A21" s="74"/>
      <c r="B21" s="75"/>
      <c r="C21" s="76"/>
      <c r="D21" s="79"/>
      <c r="E21" s="79"/>
      <c r="F21" s="79"/>
    </row>
    <row r="22" spans="1:10" ht="28.5" customHeight="1" x14ac:dyDescent="0.25">
      <c r="A22" s="52" t="s">
        <v>14</v>
      </c>
      <c r="B22" s="53"/>
      <c r="C22" s="54"/>
      <c r="D22" s="80"/>
      <c r="E22" s="80"/>
      <c r="F22" s="80"/>
    </row>
    <row r="23" spans="1:10" ht="29.25" customHeight="1" x14ac:dyDescent="0.25">
      <c r="A23" s="52" t="s">
        <v>17</v>
      </c>
      <c r="B23" s="53"/>
      <c r="C23" s="54"/>
      <c r="D23" s="80"/>
      <c r="E23" s="80"/>
      <c r="F23" s="80"/>
    </row>
    <row r="24" spans="1:10" ht="25.5" customHeight="1" x14ac:dyDescent="0.25">
      <c r="A24" s="52" t="s">
        <v>15</v>
      </c>
      <c r="B24" s="53"/>
      <c r="C24" s="54"/>
      <c r="D24" s="80"/>
      <c r="E24" s="80"/>
      <c r="F24" s="80"/>
    </row>
    <row r="25" spans="1:10" ht="25.5" customHeight="1" x14ac:dyDescent="0.25">
      <c r="A25" s="52" t="s">
        <v>16</v>
      </c>
      <c r="B25" s="53"/>
      <c r="C25" s="54"/>
      <c r="D25" s="80">
        <f>IF(C33="Kostenbasis",D22-D24,D22-D24+D23)</f>
        <v>0</v>
      </c>
      <c r="E25" s="80"/>
      <c r="F25" s="80"/>
    </row>
    <row r="26" spans="1:10" ht="25.5" customHeight="1" x14ac:dyDescent="0.25">
      <c r="A26" s="52" t="s">
        <v>22</v>
      </c>
      <c r="B26" s="53"/>
      <c r="C26" s="54"/>
      <c r="D26" s="80" t="str">
        <f>IFERROR(D25/H11,"")</f>
        <v/>
      </c>
      <c r="E26" s="80"/>
      <c r="F26" s="80"/>
    </row>
    <row r="27" spans="1:10" ht="34.5" customHeight="1" thickBot="1" x14ac:dyDescent="0.3">
      <c r="A27" s="84" t="s">
        <v>18</v>
      </c>
      <c r="B27" s="85"/>
      <c r="C27" s="86"/>
      <c r="D27" s="87" t="str">
        <f>IFERROR(D26*H12,"")</f>
        <v/>
      </c>
      <c r="E27" s="87"/>
      <c r="F27" s="87"/>
      <c r="J27" s="13"/>
    </row>
    <row r="29" spans="1:10" ht="6" customHeight="1" x14ac:dyDescent="0.25"/>
    <row r="31" spans="1:10" ht="15" customHeight="1" x14ac:dyDescent="0.25">
      <c r="A31" s="61" t="s">
        <v>2</v>
      </c>
      <c r="B31" s="61"/>
      <c r="C31" s="61"/>
      <c r="D31" s="82" t="s">
        <v>63</v>
      </c>
      <c r="E31" s="82"/>
      <c r="F31" s="82"/>
    </row>
    <row r="32" spans="1:10" x14ac:dyDescent="0.25">
      <c r="D32" s="83"/>
      <c r="E32" s="83"/>
      <c r="F32" s="83"/>
    </row>
    <row r="33" spans="1:3" x14ac:dyDescent="0.25">
      <c r="A33" s="81" t="str">
        <f>"Aktenzeichen: "&amp;Personalübersicht!D3&amp;"   "&amp;"   Mitarbeiter 1 "</f>
        <v xml:space="preserve">Aktenzeichen: Bitte Aktenzeichen eintragen      Mitarbeiter 1 </v>
      </c>
      <c r="B33" s="81"/>
      <c r="C33" s="15" t="str">
        <f>Personalübersicht!D6</f>
        <v>Ausgabenbasis</v>
      </c>
    </row>
  </sheetData>
  <sheetProtection password="C662" sheet="1" objects="1" scenarios="1"/>
  <protectedRanges>
    <protectedRange sqref="D9:F24" name="Bereich1"/>
  </protectedRanges>
  <mergeCells count="40">
    <mergeCell ref="A31:C31"/>
    <mergeCell ref="D31:F32"/>
    <mergeCell ref="A33:B33"/>
    <mergeCell ref="A25:C25"/>
    <mergeCell ref="D25:F25"/>
    <mergeCell ref="A26:C26"/>
    <mergeCell ref="D26:F26"/>
    <mergeCell ref="A27:C27"/>
    <mergeCell ref="D27:F27"/>
    <mergeCell ref="A22:C22"/>
    <mergeCell ref="D22:F22"/>
    <mergeCell ref="A23:C23"/>
    <mergeCell ref="D23:F23"/>
    <mergeCell ref="A24:C24"/>
    <mergeCell ref="D24:F24"/>
    <mergeCell ref="A16:C21"/>
    <mergeCell ref="D16:F16"/>
    <mergeCell ref="D17:F17"/>
    <mergeCell ref="D18:F18"/>
    <mergeCell ref="D19:F19"/>
    <mergeCell ref="D20:F20"/>
    <mergeCell ref="D21:F21"/>
    <mergeCell ref="A13:C13"/>
    <mergeCell ref="D13:F13"/>
    <mergeCell ref="A14:C14"/>
    <mergeCell ref="D14:F14"/>
    <mergeCell ref="A15:C15"/>
    <mergeCell ref="D15:F15"/>
    <mergeCell ref="A10:C10"/>
    <mergeCell ref="D10:F10"/>
    <mergeCell ref="A11:C11"/>
    <mergeCell ref="D11:F11"/>
    <mergeCell ref="A12:C12"/>
    <mergeCell ref="D12:E12"/>
    <mergeCell ref="A1:F1"/>
    <mergeCell ref="B3:F3"/>
    <mergeCell ref="B5:F5"/>
    <mergeCell ref="B7:F7"/>
    <mergeCell ref="A9:C9"/>
    <mergeCell ref="D9:F9"/>
  </mergeCells>
  <dataValidations disablePrompts="1" count="3">
    <dataValidation allowBlank="1" showInputMessage="1" showErrorMessage="1" errorTitle="Ungültige Eingabe" error="Bitte wählen Sie einen Wert aus der Liste aus." sqref="A3 A5 A7"/>
    <dataValidation type="decimal" operator="greaterThan" allowBlank="1" showInputMessage="1" showErrorMessage="1" sqref="D11:F11">
      <formula1>0</formula1>
    </dataValidation>
    <dataValidation allowBlank="1" showInputMessage="1" showErrorMessage="1" errorTitle="ungültiger Eintrag" error="Bitte verwenden Sie die Liste zur Auswahl." sqref="D16:F16"/>
  </dataValidations>
  <pageMargins left="0.7" right="0.7" top="1.2152777777777777" bottom="0.75" header="0.3" footer="0.3"/>
  <pageSetup paperSize="9" orientation="portrait" r:id="rId1"/>
  <headerFooter>
    <oddHeader xml:space="preserve">&amp;L&amp;"Arial,Fett"&amp;9Förderung von Maßnahmen zur Strukturanpassung 
in Braunkohlebergbauregionen im Rahmen des 
Bundesmodellvorhabens „Unternehmen Revier“ 
&amp;R&amp;"Arial,Fett"&amp;9Anlage 6.1 Antrag
&amp;G 
</oddHeader>
    <oddFooter>&amp;CDokumentenstand: 07.01.2020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5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2</xdr:row>
                    <xdr:rowOff>66675</xdr:rowOff>
                  </from>
                  <to>
                    <xdr:col>0</xdr:col>
                    <xdr:colOff>514350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6" name="Check Box 2">
              <controlPr defaultSize="0" autoFill="0" autoLine="0" autoPict="0">
                <anchor moveWithCells="1">
                  <from>
                    <xdr:col>0</xdr:col>
                    <xdr:colOff>219075</xdr:colOff>
                    <xdr:row>4</xdr:row>
                    <xdr:rowOff>76200</xdr:rowOff>
                  </from>
                  <to>
                    <xdr:col>0</xdr:col>
                    <xdr:colOff>523875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7" name="Check Box 3">
              <controlPr defaultSize="0" autoFill="0" autoLine="0" autoPict="0">
                <anchor moveWithCells="1">
                  <from>
                    <xdr:col>0</xdr:col>
                    <xdr:colOff>228600</xdr:colOff>
                    <xdr:row>6</xdr:row>
                    <xdr:rowOff>9525</xdr:rowOff>
                  </from>
                  <to>
                    <xdr:col>0</xdr:col>
                    <xdr:colOff>533400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Tabelle3!$A$10:$A$14</xm:f>
          </x14:formula1>
          <xm:sqref>F12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/>
  <dimension ref="A1:J33"/>
  <sheetViews>
    <sheetView view="pageLayout" zoomScaleNormal="100" zoomScaleSheetLayoutView="110" workbookViewId="0">
      <selection activeCell="D9" sqref="D9:F9"/>
    </sheetView>
  </sheetViews>
  <sheetFormatPr baseColWidth="10" defaultColWidth="9.140625" defaultRowHeight="15" x14ac:dyDescent="0.25"/>
  <cols>
    <col min="1" max="1" width="9.140625" style="1" customWidth="1"/>
    <col min="2" max="2" width="11" style="1" customWidth="1"/>
    <col min="3" max="3" width="16.85546875" style="1" customWidth="1"/>
    <col min="4" max="4" width="16.7109375" style="1" customWidth="1"/>
    <col min="5" max="5" width="16" style="1" customWidth="1"/>
    <col min="6" max="6" width="16.5703125" style="1" customWidth="1"/>
    <col min="7" max="7" width="9.140625" style="1"/>
    <col min="8" max="8" width="10.140625" style="1" hidden="1" customWidth="1"/>
    <col min="9" max="9" width="9.140625" style="1"/>
    <col min="10" max="10" width="9.42578125" style="1" bestFit="1" customWidth="1"/>
    <col min="11" max="16384" width="9.140625" style="1"/>
  </cols>
  <sheetData>
    <row r="1" spans="1:8" ht="25.5" x14ac:dyDescent="0.35">
      <c r="A1" s="22" t="s">
        <v>58</v>
      </c>
      <c r="B1" s="22"/>
      <c r="C1" s="22"/>
      <c r="D1" s="22"/>
      <c r="E1" s="22"/>
      <c r="F1" s="22"/>
    </row>
    <row r="2" spans="1:8" ht="6.75" customHeight="1" x14ac:dyDescent="0.25"/>
    <row r="3" spans="1:8" x14ac:dyDescent="0.25">
      <c r="A3" s="6"/>
      <c r="B3" s="62" t="s">
        <v>7</v>
      </c>
      <c r="C3" s="62"/>
      <c r="D3" s="62"/>
      <c r="E3" s="62"/>
      <c r="F3" s="62"/>
    </row>
    <row r="4" spans="1:8" ht="3" customHeight="1" x14ac:dyDescent="0.25">
      <c r="B4" s="8"/>
      <c r="C4" s="8"/>
      <c r="D4" s="8"/>
      <c r="E4" s="8"/>
      <c r="F4" s="8"/>
    </row>
    <row r="5" spans="1:8" x14ac:dyDescent="0.25">
      <c r="A5" s="6"/>
      <c r="B5" s="62" t="s">
        <v>8</v>
      </c>
      <c r="C5" s="62"/>
      <c r="D5" s="62"/>
      <c r="E5" s="62"/>
      <c r="F5" s="62"/>
    </row>
    <row r="6" spans="1:8" ht="3.75" customHeight="1" x14ac:dyDescent="0.25">
      <c r="B6" s="8"/>
      <c r="C6" s="8"/>
      <c r="D6" s="8"/>
      <c r="E6" s="8"/>
      <c r="F6" s="8"/>
    </row>
    <row r="7" spans="1:8" ht="31.5" customHeight="1" x14ac:dyDescent="0.25">
      <c r="A7" s="6"/>
      <c r="B7" s="63" t="s">
        <v>9</v>
      </c>
      <c r="C7" s="63"/>
      <c r="D7" s="63"/>
      <c r="E7" s="63"/>
      <c r="F7" s="63"/>
    </row>
    <row r="8" spans="1:8" ht="9" customHeight="1" thickBot="1" x14ac:dyDescent="0.3"/>
    <row r="9" spans="1:8" ht="25.5" customHeight="1" x14ac:dyDescent="0.25">
      <c r="A9" s="40" t="s">
        <v>30</v>
      </c>
      <c r="B9" s="41"/>
      <c r="C9" s="42"/>
      <c r="D9" s="64"/>
      <c r="E9" s="64"/>
      <c r="F9" s="64"/>
    </row>
    <row r="10" spans="1:8" ht="25.5" customHeight="1" x14ac:dyDescent="0.25">
      <c r="A10" s="65" t="s">
        <v>61</v>
      </c>
      <c r="B10" s="66"/>
      <c r="C10" s="67"/>
      <c r="D10" s="68"/>
      <c r="E10" s="68"/>
      <c r="F10" s="68"/>
    </row>
    <row r="11" spans="1:8" ht="25.5" customHeight="1" x14ac:dyDescent="0.25">
      <c r="A11" s="52" t="s">
        <v>10</v>
      </c>
      <c r="B11" s="53"/>
      <c r="C11" s="54"/>
      <c r="D11" s="69"/>
      <c r="E11" s="69"/>
      <c r="F11" s="69"/>
      <c r="H11" s="7">
        <f>D11*52</f>
        <v>0</v>
      </c>
    </row>
    <row r="12" spans="1:8" ht="41.25" customHeight="1" x14ac:dyDescent="0.25">
      <c r="A12" s="52" t="s">
        <v>19</v>
      </c>
      <c r="B12" s="53"/>
      <c r="C12" s="54"/>
      <c r="D12" s="70"/>
      <c r="E12" s="70"/>
      <c r="F12" s="16" t="s">
        <v>3</v>
      </c>
      <c r="H12" s="1">
        <f>IF(F12="Wochen",D12*D11,IF(F12="Monate",4*D12*D11,IF(F12="Tage",D12*(D11/5),D12)))</f>
        <v>0</v>
      </c>
    </row>
    <row r="13" spans="1:8" ht="32.25" customHeight="1" x14ac:dyDescent="0.25">
      <c r="A13" s="52" t="s">
        <v>56</v>
      </c>
      <c r="B13" s="53"/>
      <c r="C13" s="54"/>
      <c r="D13" s="71"/>
      <c r="E13" s="71"/>
      <c r="F13" s="71"/>
    </row>
    <row r="14" spans="1:8" ht="30" customHeight="1" x14ac:dyDescent="0.25">
      <c r="A14" s="52" t="s">
        <v>11</v>
      </c>
      <c r="B14" s="53"/>
      <c r="C14" s="54"/>
      <c r="D14" s="72"/>
      <c r="E14" s="72"/>
      <c r="F14" s="72"/>
    </row>
    <row r="15" spans="1:8" ht="25.5" customHeight="1" x14ac:dyDescent="0.25">
      <c r="A15" s="52" t="s">
        <v>12</v>
      </c>
      <c r="B15" s="53"/>
      <c r="C15" s="54"/>
      <c r="D15" s="73"/>
      <c r="E15" s="73"/>
      <c r="F15" s="73"/>
    </row>
    <row r="16" spans="1:8" ht="25.5" customHeight="1" x14ac:dyDescent="0.25">
      <c r="A16" s="74" t="s">
        <v>13</v>
      </c>
      <c r="B16" s="75"/>
      <c r="C16" s="76"/>
      <c r="D16" s="77"/>
      <c r="E16" s="77"/>
      <c r="F16" s="77"/>
    </row>
    <row r="17" spans="1:10" ht="25.5" customHeight="1" x14ac:dyDescent="0.25">
      <c r="A17" s="74"/>
      <c r="B17" s="75"/>
      <c r="C17" s="76"/>
      <c r="D17" s="78"/>
      <c r="E17" s="78"/>
      <c r="F17" s="78"/>
    </row>
    <row r="18" spans="1:10" ht="25.5" customHeight="1" x14ac:dyDescent="0.25">
      <c r="A18" s="74"/>
      <c r="B18" s="75"/>
      <c r="C18" s="76"/>
      <c r="D18" s="79"/>
      <c r="E18" s="79"/>
      <c r="F18" s="79"/>
    </row>
    <row r="19" spans="1:10" ht="25.5" customHeight="1" x14ac:dyDescent="0.25">
      <c r="A19" s="74"/>
      <c r="B19" s="75"/>
      <c r="C19" s="76"/>
      <c r="D19" s="79"/>
      <c r="E19" s="79"/>
      <c r="F19" s="79"/>
    </row>
    <row r="20" spans="1:10" ht="25.5" customHeight="1" x14ac:dyDescent="0.25">
      <c r="A20" s="74"/>
      <c r="B20" s="75"/>
      <c r="C20" s="76"/>
      <c r="D20" s="79"/>
      <c r="E20" s="79"/>
      <c r="F20" s="79"/>
    </row>
    <row r="21" spans="1:10" ht="25.5" customHeight="1" x14ac:dyDescent="0.25">
      <c r="A21" s="74"/>
      <c r="B21" s="75"/>
      <c r="C21" s="76"/>
      <c r="D21" s="79"/>
      <c r="E21" s="79"/>
      <c r="F21" s="79"/>
    </row>
    <row r="22" spans="1:10" ht="28.5" customHeight="1" x14ac:dyDescent="0.25">
      <c r="A22" s="52" t="s">
        <v>14</v>
      </c>
      <c r="B22" s="53"/>
      <c r="C22" s="54"/>
      <c r="D22" s="80"/>
      <c r="E22" s="80"/>
      <c r="F22" s="80"/>
    </row>
    <row r="23" spans="1:10" ht="29.25" customHeight="1" x14ac:dyDescent="0.25">
      <c r="A23" s="52" t="s">
        <v>17</v>
      </c>
      <c r="B23" s="53"/>
      <c r="C23" s="54"/>
      <c r="D23" s="80"/>
      <c r="E23" s="80"/>
      <c r="F23" s="80"/>
    </row>
    <row r="24" spans="1:10" ht="25.5" customHeight="1" x14ac:dyDescent="0.25">
      <c r="A24" s="52" t="s">
        <v>15</v>
      </c>
      <c r="B24" s="53"/>
      <c r="C24" s="54"/>
      <c r="D24" s="80"/>
      <c r="E24" s="80"/>
      <c r="F24" s="80"/>
    </row>
    <row r="25" spans="1:10" ht="25.5" customHeight="1" x14ac:dyDescent="0.25">
      <c r="A25" s="52" t="s">
        <v>16</v>
      </c>
      <c r="B25" s="53"/>
      <c r="C25" s="54"/>
      <c r="D25" s="80">
        <f>IF(C33="Kostenbasis",D22-D24,D22-D24+D23)</f>
        <v>0</v>
      </c>
      <c r="E25" s="80"/>
      <c r="F25" s="80"/>
    </row>
    <row r="26" spans="1:10" ht="25.5" customHeight="1" x14ac:dyDescent="0.25">
      <c r="A26" s="52" t="s">
        <v>22</v>
      </c>
      <c r="B26" s="53"/>
      <c r="C26" s="54"/>
      <c r="D26" s="80" t="str">
        <f>IFERROR(D25/H11,"")</f>
        <v/>
      </c>
      <c r="E26" s="80"/>
      <c r="F26" s="80"/>
    </row>
    <row r="27" spans="1:10" ht="34.5" customHeight="1" thickBot="1" x14ac:dyDescent="0.3">
      <c r="A27" s="84" t="s">
        <v>18</v>
      </c>
      <c r="B27" s="85"/>
      <c r="C27" s="86"/>
      <c r="D27" s="87" t="str">
        <f>IFERROR(D26*H12,"")</f>
        <v/>
      </c>
      <c r="E27" s="87"/>
      <c r="F27" s="87"/>
      <c r="J27" s="13"/>
    </row>
    <row r="29" spans="1:10" ht="6" customHeight="1" x14ac:dyDescent="0.25"/>
    <row r="31" spans="1:10" ht="15" customHeight="1" x14ac:dyDescent="0.25">
      <c r="A31" s="61" t="s">
        <v>2</v>
      </c>
      <c r="B31" s="61"/>
      <c r="C31" s="61"/>
      <c r="D31" s="82" t="s">
        <v>63</v>
      </c>
      <c r="E31" s="82"/>
      <c r="F31" s="82"/>
    </row>
    <row r="32" spans="1:10" x14ac:dyDescent="0.25">
      <c r="D32" s="83"/>
      <c r="E32" s="83"/>
      <c r="F32" s="83"/>
    </row>
    <row r="33" spans="1:3" x14ac:dyDescent="0.25">
      <c r="A33" s="81" t="str">
        <f>"Aktenzeichen: "&amp;Personalübersicht!D3&amp;"   "&amp;"   Mitarbeiter 1 "</f>
        <v xml:space="preserve">Aktenzeichen: Bitte Aktenzeichen eintragen      Mitarbeiter 1 </v>
      </c>
      <c r="B33" s="81"/>
      <c r="C33" s="15" t="str">
        <f>Personalübersicht!D6</f>
        <v>Ausgabenbasis</v>
      </c>
    </row>
  </sheetData>
  <sheetProtection password="C662" sheet="1" objects="1" scenarios="1"/>
  <protectedRanges>
    <protectedRange sqref="D9:F24" name="Bereich1"/>
  </protectedRanges>
  <mergeCells count="40">
    <mergeCell ref="A31:C31"/>
    <mergeCell ref="D31:F32"/>
    <mergeCell ref="A33:B33"/>
    <mergeCell ref="A25:C25"/>
    <mergeCell ref="D25:F25"/>
    <mergeCell ref="A26:C26"/>
    <mergeCell ref="D26:F26"/>
    <mergeCell ref="A27:C27"/>
    <mergeCell ref="D27:F27"/>
    <mergeCell ref="A22:C22"/>
    <mergeCell ref="D22:F22"/>
    <mergeCell ref="A23:C23"/>
    <mergeCell ref="D23:F23"/>
    <mergeCell ref="A24:C24"/>
    <mergeCell ref="D24:F24"/>
    <mergeCell ref="A16:C21"/>
    <mergeCell ref="D16:F16"/>
    <mergeCell ref="D17:F17"/>
    <mergeCell ref="D18:F18"/>
    <mergeCell ref="D19:F19"/>
    <mergeCell ref="D20:F20"/>
    <mergeCell ref="D21:F21"/>
    <mergeCell ref="A13:C13"/>
    <mergeCell ref="D13:F13"/>
    <mergeCell ref="A14:C14"/>
    <mergeCell ref="D14:F14"/>
    <mergeCell ref="A15:C15"/>
    <mergeCell ref="D15:F15"/>
    <mergeCell ref="A10:C10"/>
    <mergeCell ref="D10:F10"/>
    <mergeCell ref="A11:C11"/>
    <mergeCell ref="D11:F11"/>
    <mergeCell ref="A12:C12"/>
    <mergeCell ref="D12:E12"/>
    <mergeCell ref="A1:F1"/>
    <mergeCell ref="B3:F3"/>
    <mergeCell ref="B5:F5"/>
    <mergeCell ref="B7:F7"/>
    <mergeCell ref="A9:C9"/>
    <mergeCell ref="D9:F9"/>
  </mergeCells>
  <dataValidations disablePrompts="1" count="3">
    <dataValidation allowBlank="1" showInputMessage="1" showErrorMessage="1" errorTitle="ungültiger Eintrag" error="Bitte verwenden Sie die Liste zur Auswahl." sqref="D16:F16"/>
    <dataValidation type="decimal" operator="greaterThan" allowBlank="1" showInputMessage="1" showErrorMessage="1" sqref="D11:F11">
      <formula1>0</formula1>
    </dataValidation>
    <dataValidation allowBlank="1" showInputMessage="1" showErrorMessage="1" errorTitle="Ungültige Eingabe" error="Bitte wählen Sie einen Wert aus der Liste aus." sqref="A3 A5 A7"/>
  </dataValidations>
  <pageMargins left="0.7" right="0.7" top="1.2152777777777777" bottom="0.75" header="0.3" footer="0.3"/>
  <pageSetup paperSize="9" orientation="portrait" r:id="rId1"/>
  <headerFooter>
    <oddHeader xml:space="preserve">&amp;L&amp;"Arial,Fett"&amp;9Förderung von Maßnahmen zur Strukturanpassung 
in Braunkohlebergbauregionen im Rahmen des 
Bundesmodellvorhabens „Unternehmen Revier“ 
&amp;R&amp;"Arial,Fett"&amp;9Anlage 6.1 Antrag
&amp;G 
</oddHeader>
    <oddFooter>&amp;CDokumentenstand: 07.01.2020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37" r:id="rId5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2</xdr:row>
                    <xdr:rowOff>66675</xdr:rowOff>
                  </from>
                  <to>
                    <xdr:col>0</xdr:col>
                    <xdr:colOff>514350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8" r:id="rId6" name="Check Box 2">
              <controlPr defaultSize="0" autoFill="0" autoLine="0" autoPict="0">
                <anchor moveWithCells="1">
                  <from>
                    <xdr:col>0</xdr:col>
                    <xdr:colOff>219075</xdr:colOff>
                    <xdr:row>4</xdr:row>
                    <xdr:rowOff>76200</xdr:rowOff>
                  </from>
                  <to>
                    <xdr:col>0</xdr:col>
                    <xdr:colOff>523875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9" r:id="rId7" name="Check Box 3">
              <controlPr defaultSize="0" autoFill="0" autoLine="0" autoPict="0">
                <anchor moveWithCells="1">
                  <from>
                    <xdr:col>0</xdr:col>
                    <xdr:colOff>228600</xdr:colOff>
                    <xdr:row>6</xdr:row>
                    <xdr:rowOff>9525</xdr:rowOff>
                  </from>
                  <to>
                    <xdr:col>0</xdr:col>
                    <xdr:colOff>533400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Tabelle3!$A$10:$A$14</xm:f>
          </x14:formula1>
          <xm:sqref>F12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8"/>
  <dimension ref="A1:J33"/>
  <sheetViews>
    <sheetView view="pageLayout" zoomScaleNormal="100" zoomScaleSheetLayoutView="110" workbookViewId="0">
      <selection activeCell="D9" sqref="D9:F9"/>
    </sheetView>
  </sheetViews>
  <sheetFormatPr baseColWidth="10" defaultColWidth="9.140625" defaultRowHeight="15" x14ac:dyDescent="0.25"/>
  <cols>
    <col min="1" max="1" width="9.140625" style="1" customWidth="1"/>
    <col min="2" max="2" width="11" style="1" customWidth="1"/>
    <col min="3" max="3" width="16.85546875" style="1" customWidth="1"/>
    <col min="4" max="4" width="16.7109375" style="1" customWidth="1"/>
    <col min="5" max="5" width="16" style="1" customWidth="1"/>
    <col min="6" max="6" width="16.5703125" style="1" customWidth="1"/>
    <col min="7" max="7" width="9.140625" style="1"/>
    <col min="8" max="8" width="10.140625" style="1" hidden="1" customWidth="1"/>
    <col min="9" max="9" width="9.140625" style="1"/>
    <col min="10" max="10" width="9.42578125" style="1" bestFit="1" customWidth="1"/>
    <col min="11" max="16384" width="9.140625" style="1"/>
  </cols>
  <sheetData>
    <row r="1" spans="1:8" ht="25.5" x14ac:dyDescent="0.35">
      <c r="A1" s="22" t="s">
        <v>58</v>
      </c>
      <c r="B1" s="22"/>
      <c r="C1" s="22"/>
      <c r="D1" s="22"/>
      <c r="E1" s="22"/>
      <c r="F1" s="22"/>
    </row>
    <row r="2" spans="1:8" ht="6.75" customHeight="1" x14ac:dyDescent="0.25"/>
    <row r="3" spans="1:8" x14ac:dyDescent="0.25">
      <c r="A3" s="6"/>
      <c r="B3" s="62" t="s">
        <v>7</v>
      </c>
      <c r="C3" s="62"/>
      <c r="D3" s="62"/>
      <c r="E3" s="62"/>
      <c r="F3" s="62"/>
    </row>
    <row r="4" spans="1:8" ht="3" customHeight="1" x14ac:dyDescent="0.25">
      <c r="B4" s="8"/>
      <c r="C4" s="8"/>
      <c r="D4" s="8"/>
      <c r="E4" s="8"/>
      <c r="F4" s="8"/>
    </row>
    <row r="5" spans="1:8" x14ac:dyDescent="0.25">
      <c r="A5" s="6"/>
      <c r="B5" s="62" t="s">
        <v>8</v>
      </c>
      <c r="C5" s="62"/>
      <c r="D5" s="62"/>
      <c r="E5" s="62"/>
      <c r="F5" s="62"/>
    </row>
    <row r="6" spans="1:8" ht="3.75" customHeight="1" x14ac:dyDescent="0.25">
      <c r="B6" s="8"/>
      <c r="C6" s="8"/>
      <c r="D6" s="8"/>
      <c r="E6" s="8"/>
      <c r="F6" s="8"/>
    </row>
    <row r="7" spans="1:8" ht="31.5" customHeight="1" x14ac:dyDescent="0.25">
      <c r="A7" s="6"/>
      <c r="B7" s="63" t="s">
        <v>9</v>
      </c>
      <c r="C7" s="63"/>
      <c r="D7" s="63"/>
      <c r="E7" s="63"/>
      <c r="F7" s="63"/>
    </row>
    <row r="8" spans="1:8" ht="9" customHeight="1" thickBot="1" x14ac:dyDescent="0.3"/>
    <row r="9" spans="1:8" ht="25.5" customHeight="1" x14ac:dyDescent="0.25">
      <c r="A9" s="40" t="s">
        <v>30</v>
      </c>
      <c r="B9" s="41"/>
      <c r="C9" s="42"/>
      <c r="D9" s="64"/>
      <c r="E9" s="64"/>
      <c r="F9" s="64"/>
    </row>
    <row r="10" spans="1:8" ht="25.5" customHeight="1" x14ac:dyDescent="0.25">
      <c r="A10" s="65" t="s">
        <v>61</v>
      </c>
      <c r="B10" s="66"/>
      <c r="C10" s="67"/>
      <c r="D10" s="68"/>
      <c r="E10" s="68"/>
      <c r="F10" s="68"/>
    </row>
    <row r="11" spans="1:8" ht="25.5" customHeight="1" x14ac:dyDescent="0.25">
      <c r="A11" s="52" t="s">
        <v>10</v>
      </c>
      <c r="B11" s="53"/>
      <c r="C11" s="54"/>
      <c r="D11" s="69"/>
      <c r="E11" s="69"/>
      <c r="F11" s="69"/>
      <c r="H11" s="7">
        <f>D11*52</f>
        <v>0</v>
      </c>
    </row>
    <row r="12" spans="1:8" ht="41.25" customHeight="1" x14ac:dyDescent="0.25">
      <c r="A12" s="52" t="s">
        <v>19</v>
      </c>
      <c r="B12" s="53"/>
      <c r="C12" s="54"/>
      <c r="D12" s="70"/>
      <c r="E12" s="70"/>
      <c r="F12" s="16" t="s">
        <v>3</v>
      </c>
      <c r="H12" s="1">
        <f>IF(F12="Wochen",D12*D11,IF(F12="Monate",4*D12*D11,IF(F12="Tage",D12*(D11/5),D12)))</f>
        <v>0</v>
      </c>
    </row>
    <row r="13" spans="1:8" ht="32.25" customHeight="1" x14ac:dyDescent="0.25">
      <c r="A13" s="52" t="s">
        <v>56</v>
      </c>
      <c r="B13" s="53"/>
      <c r="C13" s="54"/>
      <c r="D13" s="71"/>
      <c r="E13" s="71"/>
      <c r="F13" s="71"/>
    </row>
    <row r="14" spans="1:8" ht="30" customHeight="1" x14ac:dyDescent="0.25">
      <c r="A14" s="52" t="s">
        <v>11</v>
      </c>
      <c r="B14" s="53"/>
      <c r="C14" s="54"/>
      <c r="D14" s="72"/>
      <c r="E14" s="72"/>
      <c r="F14" s="72"/>
    </row>
    <row r="15" spans="1:8" ht="25.5" customHeight="1" x14ac:dyDescent="0.25">
      <c r="A15" s="52" t="s">
        <v>12</v>
      </c>
      <c r="B15" s="53"/>
      <c r="C15" s="54"/>
      <c r="D15" s="73"/>
      <c r="E15" s="73"/>
      <c r="F15" s="73"/>
    </row>
    <row r="16" spans="1:8" ht="25.5" customHeight="1" x14ac:dyDescent="0.25">
      <c r="A16" s="74" t="s">
        <v>13</v>
      </c>
      <c r="B16" s="75"/>
      <c r="C16" s="76"/>
      <c r="D16" s="77"/>
      <c r="E16" s="77"/>
      <c r="F16" s="77"/>
    </row>
    <row r="17" spans="1:10" ht="25.5" customHeight="1" x14ac:dyDescent="0.25">
      <c r="A17" s="74"/>
      <c r="B17" s="75"/>
      <c r="C17" s="76"/>
      <c r="D17" s="78"/>
      <c r="E17" s="78"/>
      <c r="F17" s="78"/>
    </row>
    <row r="18" spans="1:10" ht="25.5" customHeight="1" x14ac:dyDescent="0.25">
      <c r="A18" s="74"/>
      <c r="B18" s="75"/>
      <c r="C18" s="76"/>
      <c r="D18" s="79"/>
      <c r="E18" s="79"/>
      <c r="F18" s="79"/>
    </row>
    <row r="19" spans="1:10" ht="25.5" customHeight="1" x14ac:dyDescent="0.25">
      <c r="A19" s="74"/>
      <c r="B19" s="75"/>
      <c r="C19" s="76"/>
      <c r="D19" s="79"/>
      <c r="E19" s="79"/>
      <c r="F19" s="79"/>
    </row>
    <row r="20" spans="1:10" ht="25.5" customHeight="1" x14ac:dyDescent="0.25">
      <c r="A20" s="74"/>
      <c r="B20" s="75"/>
      <c r="C20" s="76"/>
      <c r="D20" s="79"/>
      <c r="E20" s="79"/>
      <c r="F20" s="79"/>
    </row>
    <row r="21" spans="1:10" ht="25.5" customHeight="1" x14ac:dyDescent="0.25">
      <c r="A21" s="74"/>
      <c r="B21" s="75"/>
      <c r="C21" s="76"/>
      <c r="D21" s="79"/>
      <c r="E21" s="79"/>
      <c r="F21" s="79"/>
    </row>
    <row r="22" spans="1:10" ht="28.5" customHeight="1" x14ac:dyDescent="0.25">
      <c r="A22" s="52" t="s">
        <v>14</v>
      </c>
      <c r="B22" s="53"/>
      <c r="C22" s="54"/>
      <c r="D22" s="80"/>
      <c r="E22" s="80"/>
      <c r="F22" s="80"/>
    </row>
    <row r="23" spans="1:10" ht="29.25" customHeight="1" x14ac:dyDescent="0.25">
      <c r="A23" s="52" t="s">
        <v>17</v>
      </c>
      <c r="B23" s="53"/>
      <c r="C23" s="54"/>
      <c r="D23" s="80"/>
      <c r="E23" s="80"/>
      <c r="F23" s="80"/>
    </row>
    <row r="24" spans="1:10" ht="25.5" customHeight="1" x14ac:dyDescent="0.25">
      <c r="A24" s="52" t="s">
        <v>15</v>
      </c>
      <c r="B24" s="53"/>
      <c r="C24" s="54"/>
      <c r="D24" s="80"/>
      <c r="E24" s="80"/>
      <c r="F24" s="80"/>
    </row>
    <row r="25" spans="1:10" ht="25.5" customHeight="1" x14ac:dyDescent="0.25">
      <c r="A25" s="52" t="s">
        <v>16</v>
      </c>
      <c r="B25" s="53"/>
      <c r="C25" s="54"/>
      <c r="D25" s="80">
        <f>IF(C33="Kostenbasis",D22-D24,D22-D24+D23)</f>
        <v>0</v>
      </c>
      <c r="E25" s="80"/>
      <c r="F25" s="80"/>
    </row>
    <row r="26" spans="1:10" ht="25.5" customHeight="1" x14ac:dyDescent="0.25">
      <c r="A26" s="52" t="s">
        <v>22</v>
      </c>
      <c r="B26" s="53"/>
      <c r="C26" s="54"/>
      <c r="D26" s="80" t="str">
        <f>IFERROR(D25/H11,"")</f>
        <v/>
      </c>
      <c r="E26" s="80"/>
      <c r="F26" s="80"/>
    </row>
    <row r="27" spans="1:10" ht="34.5" customHeight="1" thickBot="1" x14ac:dyDescent="0.3">
      <c r="A27" s="84" t="s">
        <v>18</v>
      </c>
      <c r="B27" s="85"/>
      <c r="C27" s="86"/>
      <c r="D27" s="87" t="str">
        <f>IFERROR(D26*H12,"")</f>
        <v/>
      </c>
      <c r="E27" s="87"/>
      <c r="F27" s="87"/>
      <c r="J27" s="13"/>
    </row>
    <row r="29" spans="1:10" ht="6" customHeight="1" x14ac:dyDescent="0.25"/>
    <row r="31" spans="1:10" ht="15" customHeight="1" x14ac:dyDescent="0.25">
      <c r="A31" s="61" t="s">
        <v>2</v>
      </c>
      <c r="B31" s="61"/>
      <c r="C31" s="61"/>
      <c r="D31" s="82" t="s">
        <v>63</v>
      </c>
      <c r="E31" s="82"/>
      <c r="F31" s="82"/>
    </row>
    <row r="32" spans="1:10" x14ac:dyDescent="0.25">
      <c r="D32" s="83"/>
      <c r="E32" s="83"/>
      <c r="F32" s="83"/>
    </row>
    <row r="33" spans="1:3" x14ac:dyDescent="0.25">
      <c r="A33" s="81" t="str">
        <f>"Aktenzeichen: "&amp;Personalübersicht!D3&amp;"   "&amp;"   Mitarbeiter 1 "</f>
        <v xml:space="preserve">Aktenzeichen: Bitte Aktenzeichen eintragen      Mitarbeiter 1 </v>
      </c>
      <c r="B33" s="81"/>
      <c r="C33" s="15" t="str">
        <f>Personalübersicht!D6</f>
        <v>Ausgabenbasis</v>
      </c>
    </row>
  </sheetData>
  <sheetProtection password="C662" sheet="1" objects="1" scenarios="1"/>
  <protectedRanges>
    <protectedRange sqref="D9:F24" name="Bereich1"/>
  </protectedRanges>
  <mergeCells count="40">
    <mergeCell ref="A31:C31"/>
    <mergeCell ref="D31:F32"/>
    <mergeCell ref="A33:B33"/>
    <mergeCell ref="A25:C25"/>
    <mergeCell ref="D25:F25"/>
    <mergeCell ref="A26:C26"/>
    <mergeCell ref="D26:F26"/>
    <mergeCell ref="A27:C27"/>
    <mergeCell ref="D27:F27"/>
    <mergeCell ref="A22:C22"/>
    <mergeCell ref="D22:F22"/>
    <mergeCell ref="A23:C23"/>
    <mergeCell ref="D23:F23"/>
    <mergeCell ref="A24:C24"/>
    <mergeCell ref="D24:F24"/>
    <mergeCell ref="A16:C21"/>
    <mergeCell ref="D16:F16"/>
    <mergeCell ref="D17:F17"/>
    <mergeCell ref="D18:F18"/>
    <mergeCell ref="D19:F19"/>
    <mergeCell ref="D20:F20"/>
    <mergeCell ref="D21:F21"/>
    <mergeCell ref="A13:C13"/>
    <mergeCell ref="D13:F13"/>
    <mergeCell ref="A14:C14"/>
    <mergeCell ref="D14:F14"/>
    <mergeCell ref="A15:C15"/>
    <mergeCell ref="D15:F15"/>
    <mergeCell ref="A10:C10"/>
    <mergeCell ref="D10:F10"/>
    <mergeCell ref="A11:C11"/>
    <mergeCell ref="D11:F11"/>
    <mergeCell ref="A12:C12"/>
    <mergeCell ref="D12:E12"/>
    <mergeCell ref="A1:F1"/>
    <mergeCell ref="B3:F3"/>
    <mergeCell ref="B5:F5"/>
    <mergeCell ref="B7:F7"/>
    <mergeCell ref="A9:C9"/>
    <mergeCell ref="D9:F9"/>
  </mergeCells>
  <dataValidations disablePrompts="1" count="3">
    <dataValidation allowBlank="1" showInputMessage="1" showErrorMessage="1" errorTitle="ungültiger Eintrag" error="Bitte verwenden Sie die Liste zur Auswahl." sqref="D16:F16"/>
    <dataValidation type="decimal" operator="greaterThan" allowBlank="1" showInputMessage="1" showErrorMessage="1" sqref="D11:F11">
      <formula1>0</formula1>
    </dataValidation>
    <dataValidation allowBlank="1" showInputMessage="1" showErrorMessage="1" errorTitle="Ungültige Eingabe" error="Bitte wählen Sie einen Wert aus der Liste aus." sqref="A3 A5 A7"/>
  </dataValidations>
  <pageMargins left="0.7" right="0.7" top="1.2152777777777777" bottom="0.75" header="0.3" footer="0.3"/>
  <pageSetup paperSize="9" orientation="portrait" r:id="rId1"/>
  <headerFooter>
    <oddHeader xml:space="preserve">&amp;L&amp;"Arial,Fett"&amp;9Förderung von Maßnahmen zur Strukturanpassung 
in Braunkohlebergbauregionen im Rahmen des 
Bundesmodellvorhabens „Unternehmen Revier“ 
&amp;R&amp;"Arial,Fett"&amp;9Anlage 6.1 Antrag
&amp;G 
</oddHeader>
    <oddFooter>&amp;CDokumentenstand: 07.01.2020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985" r:id="rId5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2</xdr:row>
                    <xdr:rowOff>66675</xdr:rowOff>
                  </from>
                  <to>
                    <xdr:col>0</xdr:col>
                    <xdr:colOff>514350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6" r:id="rId6" name="Check Box 2">
              <controlPr defaultSize="0" autoFill="0" autoLine="0" autoPict="0">
                <anchor moveWithCells="1">
                  <from>
                    <xdr:col>0</xdr:col>
                    <xdr:colOff>219075</xdr:colOff>
                    <xdr:row>4</xdr:row>
                    <xdr:rowOff>76200</xdr:rowOff>
                  </from>
                  <to>
                    <xdr:col>0</xdr:col>
                    <xdr:colOff>523875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7" r:id="rId7" name="Check Box 3">
              <controlPr defaultSize="0" autoFill="0" autoLine="0" autoPict="0">
                <anchor moveWithCells="1">
                  <from>
                    <xdr:col>0</xdr:col>
                    <xdr:colOff>228600</xdr:colOff>
                    <xdr:row>6</xdr:row>
                    <xdr:rowOff>9525</xdr:rowOff>
                  </from>
                  <to>
                    <xdr:col>0</xdr:col>
                    <xdr:colOff>533400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Tabelle3!$A$10:$A$14</xm:f>
          </x14:formula1>
          <xm:sqref>F12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9"/>
  <dimension ref="A1:J33"/>
  <sheetViews>
    <sheetView view="pageLayout" zoomScaleNormal="100" zoomScaleSheetLayoutView="110" workbookViewId="0">
      <selection activeCell="D9" sqref="D9:F9"/>
    </sheetView>
  </sheetViews>
  <sheetFormatPr baseColWidth="10" defaultColWidth="9.140625" defaultRowHeight="15" x14ac:dyDescent="0.25"/>
  <cols>
    <col min="1" max="1" width="9.140625" style="1" customWidth="1"/>
    <col min="2" max="2" width="11" style="1" customWidth="1"/>
    <col min="3" max="3" width="16.85546875" style="1" customWidth="1"/>
    <col min="4" max="4" width="16.7109375" style="1" customWidth="1"/>
    <col min="5" max="5" width="16" style="1" customWidth="1"/>
    <col min="6" max="6" width="16.5703125" style="1" customWidth="1"/>
    <col min="7" max="7" width="9.140625" style="1"/>
    <col min="8" max="8" width="10.140625" style="1" hidden="1" customWidth="1"/>
    <col min="9" max="9" width="9.140625" style="1"/>
    <col min="10" max="10" width="9.42578125" style="1" bestFit="1" customWidth="1"/>
    <col min="11" max="16384" width="9.140625" style="1"/>
  </cols>
  <sheetData>
    <row r="1" spans="1:8" ht="25.5" x14ac:dyDescent="0.35">
      <c r="A1" s="22" t="s">
        <v>58</v>
      </c>
      <c r="B1" s="22"/>
      <c r="C1" s="22"/>
      <c r="D1" s="22"/>
      <c r="E1" s="22"/>
      <c r="F1" s="22"/>
    </row>
    <row r="2" spans="1:8" ht="6.75" customHeight="1" x14ac:dyDescent="0.25"/>
    <row r="3" spans="1:8" x14ac:dyDescent="0.25">
      <c r="A3" s="6"/>
      <c r="B3" s="62" t="s">
        <v>7</v>
      </c>
      <c r="C3" s="62"/>
      <c r="D3" s="62"/>
      <c r="E3" s="62"/>
      <c r="F3" s="62"/>
    </row>
    <row r="4" spans="1:8" ht="3" customHeight="1" x14ac:dyDescent="0.25">
      <c r="B4" s="8"/>
      <c r="C4" s="8"/>
      <c r="D4" s="8"/>
      <c r="E4" s="8"/>
      <c r="F4" s="8"/>
    </row>
    <row r="5" spans="1:8" x14ac:dyDescent="0.25">
      <c r="A5" s="6"/>
      <c r="B5" s="62" t="s">
        <v>8</v>
      </c>
      <c r="C5" s="62"/>
      <c r="D5" s="62"/>
      <c r="E5" s="62"/>
      <c r="F5" s="62"/>
    </row>
    <row r="6" spans="1:8" ht="3.75" customHeight="1" x14ac:dyDescent="0.25">
      <c r="B6" s="8"/>
      <c r="C6" s="8"/>
      <c r="D6" s="8"/>
      <c r="E6" s="8"/>
      <c r="F6" s="8"/>
    </row>
    <row r="7" spans="1:8" ht="31.5" customHeight="1" x14ac:dyDescent="0.25">
      <c r="A7" s="6"/>
      <c r="B7" s="63" t="s">
        <v>9</v>
      </c>
      <c r="C7" s="63"/>
      <c r="D7" s="63"/>
      <c r="E7" s="63"/>
      <c r="F7" s="63"/>
    </row>
    <row r="8" spans="1:8" ht="9" customHeight="1" thickBot="1" x14ac:dyDescent="0.3"/>
    <row r="9" spans="1:8" ht="25.5" customHeight="1" x14ac:dyDescent="0.25">
      <c r="A9" s="40" t="s">
        <v>30</v>
      </c>
      <c r="B9" s="41"/>
      <c r="C9" s="42"/>
      <c r="D9" s="64"/>
      <c r="E9" s="64"/>
      <c r="F9" s="64"/>
    </row>
    <row r="10" spans="1:8" ht="25.5" customHeight="1" x14ac:dyDescent="0.25">
      <c r="A10" s="65" t="s">
        <v>61</v>
      </c>
      <c r="B10" s="66"/>
      <c r="C10" s="67"/>
      <c r="D10" s="68"/>
      <c r="E10" s="68"/>
      <c r="F10" s="68"/>
    </row>
    <row r="11" spans="1:8" ht="25.5" customHeight="1" x14ac:dyDescent="0.25">
      <c r="A11" s="52" t="s">
        <v>10</v>
      </c>
      <c r="B11" s="53"/>
      <c r="C11" s="54"/>
      <c r="D11" s="69"/>
      <c r="E11" s="69"/>
      <c r="F11" s="69"/>
      <c r="H11" s="7">
        <f>D11*52</f>
        <v>0</v>
      </c>
    </row>
    <row r="12" spans="1:8" ht="41.25" customHeight="1" x14ac:dyDescent="0.25">
      <c r="A12" s="52" t="s">
        <v>19</v>
      </c>
      <c r="B12" s="53"/>
      <c r="C12" s="54"/>
      <c r="D12" s="70"/>
      <c r="E12" s="70"/>
      <c r="F12" s="16" t="s">
        <v>3</v>
      </c>
      <c r="H12" s="1">
        <f>IF(F12="Wochen",D12*D11,IF(F12="Monate",4*D12*D11,IF(F12="Tage",D12*(D11/5),D12)))</f>
        <v>0</v>
      </c>
    </row>
    <row r="13" spans="1:8" ht="32.25" customHeight="1" x14ac:dyDescent="0.25">
      <c r="A13" s="52" t="s">
        <v>56</v>
      </c>
      <c r="B13" s="53"/>
      <c r="C13" s="54"/>
      <c r="D13" s="71"/>
      <c r="E13" s="71"/>
      <c r="F13" s="71"/>
    </row>
    <row r="14" spans="1:8" ht="30" customHeight="1" x14ac:dyDescent="0.25">
      <c r="A14" s="52" t="s">
        <v>11</v>
      </c>
      <c r="B14" s="53"/>
      <c r="C14" s="54"/>
      <c r="D14" s="72"/>
      <c r="E14" s="72"/>
      <c r="F14" s="72"/>
    </row>
    <row r="15" spans="1:8" ht="25.5" customHeight="1" x14ac:dyDescent="0.25">
      <c r="A15" s="52" t="s">
        <v>12</v>
      </c>
      <c r="B15" s="53"/>
      <c r="C15" s="54"/>
      <c r="D15" s="73"/>
      <c r="E15" s="73"/>
      <c r="F15" s="73"/>
    </row>
    <row r="16" spans="1:8" ht="25.5" customHeight="1" x14ac:dyDescent="0.25">
      <c r="A16" s="74" t="s">
        <v>13</v>
      </c>
      <c r="B16" s="75"/>
      <c r="C16" s="76"/>
      <c r="D16" s="77"/>
      <c r="E16" s="77"/>
      <c r="F16" s="77"/>
    </row>
    <row r="17" spans="1:10" ht="25.5" customHeight="1" x14ac:dyDescent="0.25">
      <c r="A17" s="74"/>
      <c r="B17" s="75"/>
      <c r="C17" s="76"/>
      <c r="D17" s="78"/>
      <c r="E17" s="78"/>
      <c r="F17" s="78"/>
    </row>
    <row r="18" spans="1:10" ht="25.5" customHeight="1" x14ac:dyDescent="0.25">
      <c r="A18" s="74"/>
      <c r="B18" s="75"/>
      <c r="C18" s="76"/>
      <c r="D18" s="79"/>
      <c r="E18" s="79"/>
      <c r="F18" s="79"/>
    </row>
    <row r="19" spans="1:10" ht="25.5" customHeight="1" x14ac:dyDescent="0.25">
      <c r="A19" s="74"/>
      <c r="B19" s="75"/>
      <c r="C19" s="76"/>
      <c r="D19" s="79"/>
      <c r="E19" s="79"/>
      <c r="F19" s="79"/>
    </row>
    <row r="20" spans="1:10" ht="25.5" customHeight="1" x14ac:dyDescent="0.25">
      <c r="A20" s="74"/>
      <c r="B20" s="75"/>
      <c r="C20" s="76"/>
      <c r="D20" s="79"/>
      <c r="E20" s="79"/>
      <c r="F20" s="79"/>
    </row>
    <row r="21" spans="1:10" ht="25.5" customHeight="1" x14ac:dyDescent="0.25">
      <c r="A21" s="74"/>
      <c r="B21" s="75"/>
      <c r="C21" s="76"/>
      <c r="D21" s="79"/>
      <c r="E21" s="79"/>
      <c r="F21" s="79"/>
    </row>
    <row r="22" spans="1:10" ht="28.5" customHeight="1" x14ac:dyDescent="0.25">
      <c r="A22" s="52" t="s">
        <v>14</v>
      </c>
      <c r="B22" s="53"/>
      <c r="C22" s="54"/>
      <c r="D22" s="80"/>
      <c r="E22" s="80"/>
      <c r="F22" s="80"/>
    </row>
    <row r="23" spans="1:10" ht="29.25" customHeight="1" x14ac:dyDescent="0.25">
      <c r="A23" s="52" t="s">
        <v>17</v>
      </c>
      <c r="B23" s="53"/>
      <c r="C23" s="54"/>
      <c r="D23" s="80"/>
      <c r="E23" s="80"/>
      <c r="F23" s="80"/>
    </row>
    <row r="24" spans="1:10" ht="25.5" customHeight="1" x14ac:dyDescent="0.25">
      <c r="A24" s="52" t="s">
        <v>15</v>
      </c>
      <c r="B24" s="53"/>
      <c r="C24" s="54"/>
      <c r="D24" s="80"/>
      <c r="E24" s="80"/>
      <c r="F24" s="80"/>
    </row>
    <row r="25" spans="1:10" ht="25.5" customHeight="1" x14ac:dyDescent="0.25">
      <c r="A25" s="52" t="s">
        <v>16</v>
      </c>
      <c r="B25" s="53"/>
      <c r="C25" s="54"/>
      <c r="D25" s="80">
        <f>IF(C33="Kostenbasis",D22-D24,D22-D24+D23)</f>
        <v>0</v>
      </c>
      <c r="E25" s="80"/>
      <c r="F25" s="80"/>
    </row>
    <row r="26" spans="1:10" ht="25.5" customHeight="1" x14ac:dyDescent="0.25">
      <c r="A26" s="52" t="s">
        <v>22</v>
      </c>
      <c r="B26" s="53"/>
      <c r="C26" s="54"/>
      <c r="D26" s="80" t="str">
        <f>IFERROR(D25/H11,"")</f>
        <v/>
      </c>
      <c r="E26" s="80"/>
      <c r="F26" s="80"/>
    </row>
    <row r="27" spans="1:10" ht="34.5" customHeight="1" thickBot="1" x14ac:dyDescent="0.3">
      <c r="A27" s="84" t="s">
        <v>18</v>
      </c>
      <c r="B27" s="85"/>
      <c r="C27" s="86"/>
      <c r="D27" s="87" t="str">
        <f>IFERROR(D26*H12,"")</f>
        <v/>
      </c>
      <c r="E27" s="87"/>
      <c r="F27" s="87"/>
      <c r="J27" s="13"/>
    </row>
    <row r="29" spans="1:10" ht="6" customHeight="1" x14ac:dyDescent="0.25"/>
    <row r="31" spans="1:10" ht="15" customHeight="1" x14ac:dyDescent="0.25">
      <c r="A31" s="61" t="s">
        <v>2</v>
      </c>
      <c r="B31" s="61"/>
      <c r="C31" s="61"/>
      <c r="D31" s="82" t="s">
        <v>63</v>
      </c>
      <c r="E31" s="82"/>
      <c r="F31" s="82"/>
    </row>
    <row r="32" spans="1:10" x14ac:dyDescent="0.25">
      <c r="D32" s="83"/>
      <c r="E32" s="83"/>
      <c r="F32" s="83"/>
    </row>
    <row r="33" spans="1:3" x14ac:dyDescent="0.25">
      <c r="A33" s="81" t="str">
        <f>"Aktenzeichen: "&amp;Personalübersicht!D3&amp;"   "&amp;"   Mitarbeiter 1 "</f>
        <v xml:space="preserve">Aktenzeichen: Bitte Aktenzeichen eintragen      Mitarbeiter 1 </v>
      </c>
      <c r="B33" s="81"/>
      <c r="C33" s="15" t="str">
        <f>Personalübersicht!D6</f>
        <v>Ausgabenbasis</v>
      </c>
    </row>
  </sheetData>
  <sheetProtection password="C662" sheet="1" objects="1" scenarios="1"/>
  <protectedRanges>
    <protectedRange sqref="D9:F24" name="Bereich1"/>
  </protectedRanges>
  <mergeCells count="40">
    <mergeCell ref="A31:C31"/>
    <mergeCell ref="D31:F32"/>
    <mergeCell ref="A33:B33"/>
    <mergeCell ref="A25:C25"/>
    <mergeCell ref="D25:F25"/>
    <mergeCell ref="A26:C26"/>
    <mergeCell ref="D26:F26"/>
    <mergeCell ref="A27:C27"/>
    <mergeCell ref="D27:F27"/>
    <mergeCell ref="A22:C22"/>
    <mergeCell ref="D22:F22"/>
    <mergeCell ref="A23:C23"/>
    <mergeCell ref="D23:F23"/>
    <mergeCell ref="A24:C24"/>
    <mergeCell ref="D24:F24"/>
    <mergeCell ref="A16:C21"/>
    <mergeCell ref="D16:F16"/>
    <mergeCell ref="D17:F17"/>
    <mergeCell ref="D18:F18"/>
    <mergeCell ref="D19:F19"/>
    <mergeCell ref="D20:F20"/>
    <mergeCell ref="D21:F21"/>
    <mergeCell ref="A13:C13"/>
    <mergeCell ref="D13:F13"/>
    <mergeCell ref="A14:C14"/>
    <mergeCell ref="D14:F14"/>
    <mergeCell ref="A15:C15"/>
    <mergeCell ref="D15:F15"/>
    <mergeCell ref="A10:C10"/>
    <mergeCell ref="D10:F10"/>
    <mergeCell ref="A11:C11"/>
    <mergeCell ref="D11:F11"/>
    <mergeCell ref="A12:C12"/>
    <mergeCell ref="D12:E12"/>
    <mergeCell ref="A1:F1"/>
    <mergeCell ref="B3:F3"/>
    <mergeCell ref="B5:F5"/>
    <mergeCell ref="B7:F7"/>
    <mergeCell ref="A9:C9"/>
    <mergeCell ref="D9:F9"/>
  </mergeCells>
  <dataValidations disablePrompts="1" count="3">
    <dataValidation allowBlank="1" showInputMessage="1" showErrorMessage="1" errorTitle="ungültiger Eintrag" error="Bitte verwenden Sie die Liste zur Auswahl." sqref="D16:F16"/>
    <dataValidation type="decimal" operator="greaterThan" allowBlank="1" showInputMessage="1" showErrorMessage="1" sqref="D11:F11">
      <formula1>0</formula1>
    </dataValidation>
    <dataValidation allowBlank="1" showInputMessage="1" showErrorMessage="1" errorTitle="Ungültige Eingabe" error="Bitte wählen Sie einen Wert aus der Liste aus." sqref="A3 A5 A7"/>
  </dataValidations>
  <pageMargins left="0.7" right="0.7" top="1.2152777777777777" bottom="0.75" header="0.3" footer="0.3"/>
  <pageSetup paperSize="9" orientation="portrait" r:id="rId1"/>
  <headerFooter>
    <oddHeader xml:space="preserve">&amp;L&amp;"Arial,Fett"&amp;9Förderung von Maßnahmen zur Strukturanpassung 
in Braunkohlebergbauregionen im Rahmen des 
Bundesmodellvorhabens „Unternehmen Revier“ 
&amp;R&amp;"Arial,Fett"&amp;9Anlage 6.1 Antrag
&amp;G 
</oddHeader>
    <oddFooter>&amp;CDokumentenstand: 07.01.2020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5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2</xdr:row>
                    <xdr:rowOff>66675</xdr:rowOff>
                  </from>
                  <to>
                    <xdr:col>0</xdr:col>
                    <xdr:colOff>514350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0" r:id="rId6" name="Check Box 2">
              <controlPr defaultSize="0" autoFill="0" autoLine="0" autoPict="0">
                <anchor moveWithCells="1">
                  <from>
                    <xdr:col>0</xdr:col>
                    <xdr:colOff>219075</xdr:colOff>
                    <xdr:row>4</xdr:row>
                    <xdr:rowOff>76200</xdr:rowOff>
                  </from>
                  <to>
                    <xdr:col>0</xdr:col>
                    <xdr:colOff>523875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1" r:id="rId7" name="Check Box 3">
              <controlPr defaultSize="0" autoFill="0" autoLine="0" autoPict="0">
                <anchor moveWithCells="1">
                  <from>
                    <xdr:col>0</xdr:col>
                    <xdr:colOff>228600</xdr:colOff>
                    <xdr:row>6</xdr:row>
                    <xdr:rowOff>9525</xdr:rowOff>
                  </from>
                  <to>
                    <xdr:col>0</xdr:col>
                    <xdr:colOff>533400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Tabelle3!$A$10:$A$14</xm:f>
          </x14:formula1>
          <xm:sqref>F12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2"/>
  <dimension ref="A1:J33"/>
  <sheetViews>
    <sheetView view="pageLayout" zoomScaleNormal="100" zoomScaleSheetLayoutView="110" workbookViewId="0">
      <selection activeCell="D9" sqref="D9:F9"/>
    </sheetView>
  </sheetViews>
  <sheetFormatPr baseColWidth="10" defaultColWidth="9.140625" defaultRowHeight="15" x14ac:dyDescent="0.25"/>
  <cols>
    <col min="1" max="1" width="9.140625" style="1" customWidth="1"/>
    <col min="2" max="2" width="11" style="1" customWidth="1"/>
    <col min="3" max="3" width="16.85546875" style="1" customWidth="1"/>
    <col min="4" max="4" width="16.7109375" style="1" customWidth="1"/>
    <col min="5" max="5" width="16" style="1" customWidth="1"/>
    <col min="6" max="6" width="16.5703125" style="1" customWidth="1"/>
    <col min="7" max="7" width="9.140625" style="1"/>
    <col min="8" max="8" width="10.140625" style="1" hidden="1" customWidth="1"/>
    <col min="9" max="9" width="9.140625" style="1"/>
    <col min="10" max="10" width="9.42578125" style="1" bestFit="1" customWidth="1"/>
    <col min="11" max="16384" width="9.140625" style="1"/>
  </cols>
  <sheetData>
    <row r="1" spans="1:8" ht="25.5" x14ac:dyDescent="0.35">
      <c r="A1" s="22" t="s">
        <v>58</v>
      </c>
      <c r="B1" s="22"/>
      <c r="C1" s="22"/>
      <c r="D1" s="22"/>
      <c r="E1" s="22"/>
      <c r="F1" s="22"/>
    </row>
    <row r="2" spans="1:8" ht="6.75" customHeight="1" x14ac:dyDescent="0.25"/>
    <row r="3" spans="1:8" x14ac:dyDescent="0.25">
      <c r="A3" s="6"/>
      <c r="B3" s="62" t="s">
        <v>7</v>
      </c>
      <c r="C3" s="62"/>
      <c r="D3" s="62"/>
      <c r="E3" s="62"/>
      <c r="F3" s="62"/>
    </row>
    <row r="4" spans="1:8" ht="3" customHeight="1" x14ac:dyDescent="0.25">
      <c r="B4" s="8"/>
      <c r="C4" s="8"/>
      <c r="D4" s="8"/>
      <c r="E4" s="8"/>
      <c r="F4" s="8"/>
    </row>
    <row r="5" spans="1:8" x14ac:dyDescent="0.25">
      <c r="A5" s="6"/>
      <c r="B5" s="62" t="s">
        <v>8</v>
      </c>
      <c r="C5" s="62"/>
      <c r="D5" s="62"/>
      <c r="E5" s="62"/>
      <c r="F5" s="62"/>
    </row>
    <row r="6" spans="1:8" ht="3.75" customHeight="1" x14ac:dyDescent="0.25">
      <c r="B6" s="8"/>
      <c r="C6" s="8"/>
      <c r="D6" s="8"/>
      <c r="E6" s="8"/>
      <c r="F6" s="8"/>
    </row>
    <row r="7" spans="1:8" ht="31.5" customHeight="1" x14ac:dyDescent="0.25">
      <c r="A7" s="6"/>
      <c r="B7" s="63" t="s">
        <v>9</v>
      </c>
      <c r="C7" s="63"/>
      <c r="D7" s="63"/>
      <c r="E7" s="63"/>
      <c r="F7" s="63"/>
    </row>
    <row r="8" spans="1:8" ht="9" customHeight="1" thickBot="1" x14ac:dyDescent="0.3"/>
    <row r="9" spans="1:8" ht="25.5" customHeight="1" x14ac:dyDescent="0.25">
      <c r="A9" s="40" t="s">
        <v>30</v>
      </c>
      <c r="B9" s="41"/>
      <c r="C9" s="42"/>
      <c r="D9" s="64"/>
      <c r="E9" s="64"/>
      <c r="F9" s="64"/>
    </row>
    <row r="10" spans="1:8" ht="25.5" customHeight="1" x14ac:dyDescent="0.25">
      <c r="A10" s="65" t="s">
        <v>61</v>
      </c>
      <c r="B10" s="66"/>
      <c r="C10" s="67"/>
      <c r="D10" s="68"/>
      <c r="E10" s="68"/>
      <c r="F10" s="68"/>
    </row>
    <row r="11" spans="1:8" ht="25.5" customHeight="1" x14ac:dyDescent="0.25">
      <c r="A11" s="52" t="s">
        <v>10</v>
      </c>
      <c r="B11" s="53"/>
      <c r="C11" s="54"/>
      <c r="D11" s="69"/>
      <c r="E11" s="69"/>
      <c r="F11" s="69"/>
      <c r="H11" s="7">
        <f>D11*52</f>
        <v>0</v>
      </c>
    </row>
    <row r="12" spans="1:8" ht="41.25" customHeight="1" x14ac:dyDescent="0.25">
      <c r="A12" s="52" t="s">
        <v>19</v>
      </c>
      <c r="B12" s="53"/>
      <c r="C12" s="54"/>
      <c r="D12" s="70"/>
      <c r="E12" s="70"/>
      <c r="F12" s="16" t="s">
        <v>3</v>
      </c>
      <c r="H12" s="1">
        <f>IF(F12="Wochen",D12*D11,IF(F12="Monate",4*D12*D11,IF(F12="Tage",D12*(D11/5),D12)))</f>
        <v>0</v>
      </c>
    </row>
    <row r="13" spans="1:8" ht="32.25" customHeight="1" x14ac:dyDescent="0.25">
      <c r="A13" s="52" t="s">
        <v>56</v>
      </c>
      <c r="B13" s="53"/>
      <c r="C13" s="54"/>
      <c r="D13" s="71"/>
      <c r="E13" s="71"/>
      <c r="F13" s="71"/>
    </row>
    <row r="14" spans="1:8" ht="30" customHeight="1" x14ac:dyDescent="0.25">
      <c r="A14" s="52" t="s">
        <v>11</v>
      </c>
      <c r="B14" s="53"/>
      <c r="C14" s="54"/>
      <c r="D14" s="72"/>
      <c r="E14" s="72"/>
      <c r="F14" s="72"/>
    </row>
    <row r="15" spans="1:8" ht="25.5" customHeight="1" x14ac:dyDescent="0.25">
      <c r="A15" s="52" t="s">
        <v>12</v>
      </c>
      <c r="B15" s="53"/>
      <c r="C15" s="54"/>
      <c r="D15" s="73"/>
      <c r="E15" s="73"/>
      <c r="F15" s="73"/>
    </row>
    <row r="16" spans="1:8" ht="25.5" customHeight="1" x14ac:dyDescent="0.25">
      <c r="A16" s="74" t="s">
        <v>13</v>
      </c>
      <c r="B16" s="75"/>
      <c r="C16" s="76"/>
      <c r="D16" s="77"/>
      <c r="E16" s="77"/>
      <c r="F16" s="77"/>
    </row>
    <row r="17" spans="1:10" ht="25.5" customHeight="1" x14ac:dyDescent="0.25">
      <c r="A17" s="74"/>
      <c r="B17" s="75"/>
      <c r="C17" s="76"/>
      <c r="D17" s="78"/>
      <c r="E17" s="78"/>
      <c r="F17" s="78"/>
    </row>
    <row r="18" spans="1:10" ht="25.5" customHeight="1" x14ac:dyDescent="0.25">
      <c r="A18" s="74"/>
      <c r="B18" s="75"/>
      <c r="C18" s="76"/>
      <c r="D18" s="79"/>
      <c r="E18" s="79"/>
      <c r="F18" s="79"/>
    </row>
    <row r="19" spans="1:10" ht="25.5" customHeight="1" x14ac:dyDescent="0.25">
      <c r="A19" s="74"/>
      <c r="B19" s="75"/>
      <c r="C19" s="76"/>
      <c r="D19" s="79"/>
      <c r="E19" s="79"/>
      <c r="F19" s="79"/>
    </row>
    <row r="20" spans="1:10" ht="25.5" customHeight="1" x14ac:dyDescent="0.25">
      <c r="A20" s="74"/>
      <c r="B20" s="75"/>
      <c r="C20" s="76"/>
      <c r="D20" s="79"/>
      <c r="E20" s="79"/>
      <c r="F20" s="79"/>
    </row>
    <row r="21" spans="1:10" ht="25.5" customHeight="1" x14ac:dyDescent="0.25">
      <c r="A21" s="74"/>
      <c r="B21" s="75"/>
      <c r="C21" s="76"/>
      <c r="D21" s="79"/>
      <c r="E21" s="79"/>
      <c r="F21" s="79"/>
    </row>
    <row r="22" spans="1:10" ht="28.5" customHeight="1" x14ac:dyDescent="0.25">
      <c r="A22" s="52" t="s">
        <v>14</v>
      </c>
      <c r="B22" s="53"/>
      <c r="C22" s="54"/>
      <c r="D22" s="80"/>
      <c r="E22" s="80"/>
      <c r="F22" s="80"/>
    </row>
    <row r="23" spans="1:10" ht="29.25" customHeight="1" x14ac:dyDescent="0.25">
      <c r="A23" s="52" t="s">
        <v>17</v>
      </c>
      <c r="B23" s="53"/>
      <c r="C23" s="54"/>
      <c r="D23" s="80"/>
      <c r="E23" s="80"/>
      <c r="F23" s="80"/>
    </row>
    <row r="24" spans="1:10" ht="25.5" customHeight="1" x14ac:dyDescent="0.25">
      <c r="A24" s="52" t="s">
        <v>15</v>
      </c>
      <c r="B24" s="53"/>
      <c r="C24" s="54"/>
      <c r="D24" s="80"/>
      <c r="E24" s="80"/>
      <c r="F24" s="80"/>
    </row>
    <row r="25" spans="1:10" ht="25.5" customHeight="1" x14ac:dyDescent="0.25">
      <c r="A25" s="52" t="s">
        <v>16</v>
      </c>
      <c r="B25" s="53"/>
      <c r="C25" s="54"/>
      <c r="D25" s="80">
        <f>IF(C33="Kostenbasis",D22-D24,D22-D24+D23)</f>
        <v>0</v>
      </c>
      <c r="E25" s="80"/>
      <c r="F25" s="80"/>
    </row>
    <row r="26" spans="1:10" ht="25.5" customHeight="1" x14ac:dyDescent="0.25">
      <c r="A26" s="52" t="s">
        <v>22</v>
      </c>
      <c r="B26" s="53"/>
      <c r="C26" s="54"/>
      <c r="D26" s="80" t="str">
        <f>IFERROR(D25/H11,"")</f>
        <v/>
      </c>
      <c r="E26" s="80"/>
      <c r="F26" s="80"/>
    </row>
    <row r="27" spans="1:10" ht="34.5" customHeight="1" thickBot="1" x14ac:dyDescent="0.3">
      <c r="A27" s="84" t="s">
        <v>18</v>
      </c>
      <c r="B27" s="85"/>
      <c r="C27" s="86"/>
      <c r="D27" s="87" t="str">
        <f>IFERROR(D26*H12,"")</f>
        <v/>
      </c>
      <c r="E27" s="87"/>
      <c r="F27" s="87"/>
      <c r="J27" s="13"/>
    </row>
    <row r="29" spans="1:10" ht="6" customHeight="1" x14ac:dyDescent="0.25"/>
    <row r="31" spans="1:10" ht="15" customHeight="1" x14ac:dyDescent="0.25">
      <c r="A31" s="61" t="s">
        <v>2</v>
      </c>
      <c r="B31" s="61"/>
      <c r="C31" s="61"/>
      <c r="D31" s="82" t="s">
        <v>63</v>
      </c>
      <c r="E31" s="82"/>
      <c r="F31" s="82"/>
    </row>
    <row r="32" spans="1:10" x14ac:dyDescent="0.25">
      <c r="D32" s="83"/>
      <c r="E32" s="83"/>
      <c r="F32" s="83"/>
    </row>
    <row r="33" spans="1:3" x14ac:dyDescent="0.25">
      <c r="A33" s="81" t="str">
        <f>"Aktenzeichen: "&amp;Personalübersicht!D3&amp;"   "&amp;"   Mitarbeiter 1 "</f>
        <v xml:space="preserve">Aktenzeichen: Bitte Aktenzeichen eintragen      Mitarbeiter 1 </v>
      </c>
      <c r="B33" s="81"/>
      <c r="C33" s="15" t="str">
        <f>Personalübersicht!D6</f>
        <v>Ausgabenbasis</v>
      </c>
    </row>
  </sheetData>
  <sheetProtection password="C662" sheet="1" objects="1" scenarios="1"/>
  <protectedRanges>
    <protectedRange sqref="D9:F24" name="Bereich1"/>
  </protectedRanges>
  <mergeCells count="40">
    <mergeCell ref="A31:C31"/>
    <mergeCell ref="D31:F32"/>
    <mergeCell ref="A33:B33"/>
    <mergeCell ref="A25:C25"/>
    <mergeCell ref="D25:F25"/>
    <mergeCell ref="A26:C26"/>
    <mergeCell ref="D26:F26"/>
    <mergeCell ref="A27:C27"/>
    <mergeCell ref="D27:F27"/>
    <mergeCell ref="A22:C22"/>
    <mergeCell ref="D22:F22"/>
    <mergeCell ref="A23:C23"/>
    <mergeCell ref="D23:F23"/>
    <mergeCell ref="A24:C24"/>
    <mergeCell ref="D24:F24"/>
    <mergeCell ref="A16:C21"/>
    <mergeCell ref="D16:F16"/>
    <mergeCell ref="D17:F17"/>
    <mergeCell ref="D18:F18"/>
    <mergeCell ref="D19:F19"/>
    <mergeCell ref="D20:F20"/>
    <mergeCell ref="D21:F21"/>
    <mergeCell ref="A13:C13"/>
    <mergeCell ref="D13:F13"/>
    <mergeCell ref="A14:C14"/>
    <mergeCell ref="D14:F14"/>
    <mergeCell ref="A15:C15"/>
    <mergeCell ref="D15:F15"/>
    <mergeCell ref="A10:C10"/>
    <mergeCell ref="D10:F10"/>
    <mergeCell ref="A11:C11"/>
    <mergeCell ref="D11:F11"/>
    <mergeCell ref="A12:C12"/>
    <mergeCell ref="D12:E12"/>
    <mergeCell ref="A1:F1"/>
    <mergeCell ref="B3:F3"/>
    <mergeCell ref="B5:F5"/>
    <mergeCell ref="B7:F7"/>
    <mergeCell ref="A9:C9"/>
    <mergeCell ref="D9:F9"/>
  </mergeCells>
  <dataValidations disablePrompts="1" count="3">
    <dataValidation allowBlank="1" showInputMessage="1" showErrorMessage="1" errorTitle="ungültiger Eintrag" error="Bitte verwenden Sie die Liste zur Auswahl." sqref="D16:F16"/>
    <dataValidation type="decimal" operator="greaterThan" allowBlank="1" showInputMessage="1" showErrorMessage="1" sqref="D11:F11">
      <formula1>0</formula1>
    </dataValidation>
    <dataValidation allowBlank="1" showInputMessage="1" showErrorMessage="1" errorTitle="Ungültige Eingabe" error="Bitte wählen Sie einen Wert aus der Liste aus." sqref="A3 A5 A7"/>
  </dataValidations>
  <pageMargins left="0.7" right="0.7" top="1.2152777777777777" bottom="0.75" header="0.3" footer="0.3"/>
  <pageSetup paperSize="9" orientation="portrait" r:id="rId1"/>
  <headerFooter>
    <oddHeader xml:space="preserve">&amp;L&amp;"Arial,Fett"&amp;9Förderung von Maßnahmen zur Strukturanpassung 
in Braunkohlebergbauregionen im Rahmen des 
Bundesmodellvorhabens „Unternehmen Revier“ 
&amp;R&amp;"Arial,Fett"&amp;9Anlage 6.1 Antrag
&amp;G 
</oddHeader>
    <oddFooter>&amp;CDokumentenstand: 07.01.2020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4033" r:id="rId5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2</xdr:row>
                    <xdr:rowOff>66675</xdr:rowOff>
                  </from>
                  <to>
                    <xdr:col>0</xdr:col>
                    <xdr:colOff>514350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4" r:id="rId6" name="Check Box 2">
              <controlPr defaultSize="0" autoFill="0" autoLine="0" autoPict="0">
                <anchor moveWithCells="1">
                  <from>
                    <xdr:col>0</xdr:col>
                    <xdr:colOff>219075</xdr:colOff>
                    <xdr:row>4</xdr:row>
                    <xdr:rowOff>76200</xdr:rowOff>
                  </from>
                  <to>
                    <xdr:col>0</xdr:col>
                    <xdr:colOff>523875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5" r:id="rId7" name="Check Box 3">
              <controlPr defaultSize="0" autoFill="0" autoLine="0" autoPict="0">
                <anchor moveWithCells="1">
                  <from>
                    <xdr:col>0</xdr:col>
                    <xdr:colOff>228600</xdr:colOff>
                    <xdr:row>6</xdr:row>
                    <xdr:rowOff>9525</xdr:rowOff>
                  </from>
                  <to>
                    <xdr:col>0</xdr:col>
                    <xdr:colOff>533400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Tabelle3!$A$10:$A$14</xm:f>
          </x14:formula1>
          <xm:sqref>F12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Personalübersicht</vt:lpstr>
      <vt:lpstr>MA1</vt:lpstr>
      <vt:lpstr>MA2</vt:lpstr>
      <vt:lpstr>MA3</vt:lpstr>
      <vt:lpstr>MA4</vt:lpstr>
      <vt:lpstr>MA5</vt:lpstr>
      <vt:lpstr>MA6</vt:lpstr>
      <vt:lpstr>MA7</vt:lpstr>
      <vt:lpstr>MA8</vt:lpstr>
      <vt:lpstr>MA9</vt:lpstr>
      <vt:lpstr>MA10</vt:lpstr>
      <vt:lpstr>MA11</vt:lpstr>
      <vt:lpstr>MA12</vt:lpstr>
      <vt:lpstr>MA13</vt:lpstr>
      <vt:lpstr>MA14</vt:lpstr>
      <vt:lpstr>MA15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2020-01-08T13:25:30Z</dcterms:modified>
</cp:coreProperties>
</file>